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P:\Eloterjesztesek\Testületi anyag\2023. évi\2023.11\PB\"/>
    </mc:Choice>
  </mc:AlternateContent>
  <xr:revisionPtr revIDLastSave="0" documentId="13_ncr:1_{B29326C9-1213-4B50-8410-F07B193C124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Őszi Napfény" sheetId="4" r:id="rId1"/>
    <sheet name="KÖH" sheetId="5" r:id="rId2"/>
    <sheet name="WAMK" sheetId="6" r:id="rId3"/>
    <sheet name="ovi" sheetId="7" r:id="rId4"/>
    <sheet name="VIG" sheetId="8" r:id="rId5"/>
    <sheet name="önk.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9" i="9"/>
  <c r="F10" i="9"/>
  <c r="F11" i="9"/>
  <c r="F12" i="9"/>
  <c r="F13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2" i="9"/>
  <c r="F33" i="9"/>
  <c r="F35" i="9"/>
  <c r="F36" i="9"/>
  <c r="F37" i="9"/>
  <c r="F38" i="9"/>
  <c r="F39" i="9"/>
  <c r="F40" i="9"/>
  <c r="F41" i="9"/>
  <c r="F42" i="9"/>
  <c r="F44" i="9"/>
  <c r="F45" i="9"/>
  <c r="F46" i="9"/>
  <c r="F47" i="9"/>
  <c r="F49" i="9"/>
  <c r="F50" i="9"/>
  <c r="F51" i="9"/>
  <c r="F52" i="9"/>
  <c r="F53" i="9"/>
  <c r="F57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5" i="9"/>
  <c r="F77" i="9"/>
  <c r="F78" i="9"/>
  <c r="F2" i="9"/>
  <c r="F46" i="8"/>
  <c r="F3" i="8"/>
  <c r="F4" i="8"/>
  <c r="F5" i="8"/>
  <c r="F6" i="8"/>
  <c r="F7" i="8"/>
  <c r="F8" i="8"/>
  <c r="F9" i="8"/>
  <c r="F10" i="8"/>
  <c r="F11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1" i="8"/>
  <c r="F32" i="8"/>
  <c r="F33" i="8"/>
  <c r="F34" i="8"/>
  <c r="F35" i="8"/>
  <c r="F36" i="8"/>
  <c r="F37" i="8"/>
  <c r="F38" i="8"/>
  <c r="F39" i="8"/>
  <c r="F40" i="8"/>
  <c r="F41" i="8"/>
  <c r="F42" i="8"/>
  <c r="F2" i="8"/>
  <c r="F3" i="7"/>
  <c r="F4" i="7"/>
  <c r="F5" i="7"/>
  <c r="F6" i="7"/>
  <c r="F7" i="7"/>
  <c r="F8" i="7"/>
  <c r="F9" i="7"/>
  <c r="F10" i="7"/>
  <c r="F11" i="7"/>
  <c r="F12" i="7"/>
  <c r="F13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2" i="7"/>
  <c r="F3" i="6"/>
  <c r="F4" i="6"/>
  <c r="F6" i="6"/>
  <c r="F7" i="6"/>
  <c r="F8" i="6"/>
  <c r="F9" i="6"/>
  <c r="F10" i="6"/>
  <c r="F11" i="6"/>
  <c r="F12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2" i="6"/>
  <c r="F33" i="6"/>
  <c r="F34" i="6"/>
  <c r="F35" i="6"/>
  <c r="F36" i="6"/>
  <c r="F37" i="6"/>
  <c r="F38" i="6"/>
  <c r="F39" i="6"/>
  <c r="F40" i="6"/>
  <c r="F42" i="6"/>
  <c r="F43" i="6"/>
  <c r="F44" i="6"/>
  <c r="F45" i="6"/>
  <c r="F46" i="6"/>
  <c r="F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6" i="5"/>
  <c r="F37" i="5"/>
  <c r="F39" i="5"/>
  <c r="F40" i="5"/>
  <c r="F41" i="5"/>
  <c r="F42" i="5"/>
  <c r="F43" i="5"/>
  <c r="F44" i="5"/>
  <c r="F45" i="5"/>
  <c r="F46" i="5"/>
  <c r="F47" i="5"/>
  <c r="F48" i="5"/>
  <c r="F50" i="5"/>
  <c r="F51" i="5"/>
  <c r="F52" i="5"/>
  <c r="F53" i="5"/>
  <c r="F54" i="5"/>
  <c r="F55" i="5"/>
  <c r="F56" i="5"/>
  <c r="F57" i="5"/>
  <c r="F2" i="5"/>
  <c r="F3" i="4"/>
  <c r="F4" i="4"/>
  <c r="F5" i="4"/>
  <c r="F6" i="4"/>
  <c r="F7" i="4"/>
  <c r="F8" i="4"/>
  <c r="F9" i="4"/>
  <c r="F10" i="4"/>
  <c r="F11" i="4"/>
  <c r="F12" i="4"/>
  <c r="F13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2" i="4"/>
</calcChain>
</file>

<file path=xl/sharedStrings.xml><?xml version="1.0" encoding="utf-8"?>
<sst xmlns="http://schemas.openxmlformats.org/spreadsheetml/2006/main" count="658" uniqueCount="178">
  <si>
    <t>01</t>
  </si>
  <si>
    <t>04</t>
  </si>
  <si>
    <t>18</t>
  </si>
  <si>
    <t>19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</si>
  <si>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</si>
  <si>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</si>
  <si>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</si>
  <si>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</si>
  <si>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</si>
  <si>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</si>
  <si>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</si>
  <si>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</si>
  <si>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</si>
  <si>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</si>
  <si>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</si>
  <si>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</si>
  <si>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</si>
  <si>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</si>
  <si>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</si>
  <si>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</si>
  <si>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</si>
  <si>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</si>
  <si>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</si>
  <si>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</si>
  <si>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</si>
  <si>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</si>
  <si>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</si>
  <si>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</si>
  <si>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</si>
  <si>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</si>
  <si>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</si>
  <si>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23</t>
  </si>
  <si>
    <t>ebből: rehabilitációs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</si>
  <si>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</si>
  <si>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</si>
  <si>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</si>
  <si>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</si>
  <si>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</si>
  <si>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</si>
  <si>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</si>
  <si>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</si>
  <si>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</si>
  <si>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</si>
  <si>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</si>
  <si>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</si>
  <si>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</si>
  <si>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</si>
  <si>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</si>
  <si>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</si>
  <si>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</si>
  <si>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Villamosenergia szolgáltatás díja (K3311)</t>
  </si>
  <si>
    <t>36</t>
  </si>
  <si>
    <t>Gázenergia szolgáltatás díja (K3312)</t>
  </si>
  <si>
    <t>38</t>
  </si>
  <si>
    <t>Víz- és csatorna szolgáltatás díja (K3314)</t>
  </si>
  <si>
    <t>39</t>
  </si>
  <si>
    <t>Közüzemi díjak (=35+...+38) (K331)</t>
  </si>
  <si>
    <t>41</t>
  </si>
  <si>
    <t>Bérleti és lízing díjak (&gt;=42) (K333)</t>
  </si>
  <si>
    <t>43</t>
  </si>
  <si>
    <t>Karbantartási, kisjavítási szolgáltatások (K334)</t>
  </si>
  <si>
    <t>44</t>
  </si>
  <si>
    <t>Közvetített szolgáltatások  (&gt;=45) (K335)</t>
  </si>
  <si>
    <t>46</t>
  </si>
  <si>
    <t>Szakmai tevékenységet segítő szolgáltatások  (K336)</t>
  </si>
  <si>
    <t>47</t>
  </si>
  <si>
    <t>Egyéb szolgáltatások (&gt;=48)  (K337)</t>
  </si>
  <si>
    <t>48</t>
  </si>
  <si>
    <t>ebből: biztosítási díjak (K337)</t>
  </si>
  <si>
    <t>49</t>
  </si>
  <si>
    <t>Szolgáltatási kiadások (=39+40+41+43+44+46+47) (K33)</t>
  </si>
  <si>
    <t>50</t>
  </si>
  <si>
    <t>Kiküldetések kiadásai (K341)</t>
  </si>
  <si>
    <t>52</t>
  </si>
  <si>
    <t>Kiküldetések, reklám- és propagandakiadások (=50+51) (K34)</t>
  </si>
  <si>
    <t>53</t>
  </si>
  <si>
    <t>Működési célú előzetesen felszámított általános forgalmi adó (K351)</t>
  </si>
  <si>
    <t>54</t>
  </si>
  <si>
    <t>Fizetendő általános forgalmi adó  (K352)</t>
  </si>
  <si>
    <t>62</t>
  </si>
  <si>
    <t>Egyéb dologi kiadások (K355)</t>
  </si>
  <si>
    <t>63</t>
  </si>
  <si>
    <t>Különféle befizetések és egyéb dologi kiadások (=53+54+55+58+62) (K35)</t>
  </si>
  <si>
    <t>64</t>
  </si>
  <si>
    <t>Dologi kiadások (=31+34+49+52+63) (K3)</t>
  </si>
  <si>
    <t>101</t>
  </si>
  <si>
    <t>Intézményi ellátottak pénzbeli juttatásai (&gt;=102+103) (K47)</t>
  </si>
  <si>
    <t>124</t>
  </si>
  <si>
    <t>Ellátottak pénzbeli juttatásai (=65+66+77+78+89+98+101+104) (K4)</t>
  </si>
  <si>
    <t>199</t>
  </si>
  <si>
    <t>Egyéb tárgyi eszközök beszerzése, létesítése (K64)</t>
  </si>
  <si>
    <t>204</t>
  </si>
  <si>
    <t>Beruházási célú előzetesen felszámított általános forgalmi adó (K67)</t>
  </si>
  <si>
    <t>205</t>
  </si>
  <si>
    <t>Beruházások (=195+196+198+199+200+202+204) (K6)</t>
  </si>
  <si>
    <t>273</t>
  </si>
  <si>
    <t>Költségvetési kiadások (=20+21+64+124+194+205+210+272) (K1-K8)</t>
  </si>
  <si>
    <t>03</t>
  </si>
  <si>
    <t>Céljuttatás, projektprémium (K1103)</t>
  </si>
  <si>
    <t>08</t>
  </si>
  <si>
    <t>Ruházati költségtérítés (K1108)</t>
  </si>
  <si>
    <t>12</t>
  </si>
  <si>
    <t>Szociális támogatások (K1112)</t>
  </si>
  <si>
    <t>26</t>
  </si>
  <si>
    <t>ebből: munkaadót a foglalkoztatottak részére történő kifizetésekkel kapcsolatban terhelő más járulék jellegű kötelezettségek (K2)</t>
  </si>
  <si>
    <t>45</t>
  </si>
  <si>
    <t>ebből: államháztartáson belül (K335)</t>
  </si>
  <si>
    <t>55</t>
  </si>
  <si>
    <t>Kamatkiadások (&gt;=56+57) (K353)</t>
  </si>
  <si>
    <t>154</t>
  </si>
  <si>
    <t>Egyéb működési célú támogatások államháztartáson belülre (=155+…+164) (K506)</t>
  </si>
  <si>
    <t>155</t>
  </si>
  <si>
    <t>ebből: központi költségvetési szervek (K506)</t>
  </si>
  <si>
    <t>194</t>
  </si>
  <si>
    <t>Egyéb működési célú kiadások (=125+130+131+132+143+154+165+167+179+180+181+182+193) (K5)</t>
  </si>
  <si>
    <t>198</t>
  </si>
  <si>
    <t>Informatikai eszközök beszerzése, létesítése (K63)</t>
  </si>
  <si>
    <t>247</t>
  </si>
  <si>
    <t>Felhalmozási célú visszatérítendő támogatások, kölcsönök nyújtása államháztartáson kívülre (=248+…+258) (K86)</t>
  </si>
  <si>
    <t>272</t>
  </si>
  <si>
    <t>Egyéb felhalmozási célú kiadások (=211+212+223+234+245+247+259+260+261) (K8)</t>
  </si>
  <si>
    <t>10</t>
  </si>
  <si>
    <t>Egyéb költségtérítések (K1110)</t>
  </si>
  <si>
    <t>16</t>
  </si>
  <si>
    <t>Választott tisztségviselők juttatásai (K121)</t>
  </si>
  <si>
    <t>40</t>
  </si>
  <si>
    <t>Vásárolt élelmezés (K332)</t>
  </si>
  <si>
    <t>51</t>
  </si>
  <si>
    <t>Reklám- és propagandakiadások (K342)</t>
  </si>
  <si>
    <t>58</t>
  </si>
  <si>
    <t>Egyéb pénzügyi műveletek kiadásai (&gt;=59+…+61) (K354)</t>
  </si>
  <si>
    <t>61</t>
  </si>
  <si>
    <t>ebből: deviza kötelezettségek realizált árfolyamvesztesége (K354)</t>
  </si>
  <si>
    <t>104</t>
  </si>
  <si>
    <t>Egyéb nem intézményi ellátások (&gt;=105+…+123) (K48)</t>
  </si>
  <si>
    <t>121</t>
  </si>
  <si>
    <t>ebből: települési támogatás [Szoctv. 45. §], (K48)</t>
  </si>
  <si>
    <t>127</t>
  </si>
  <si>
    <t>A helyi önkormányzatok előző évi elszámolásából származó kiadások (K5021)</t>
  </si>
  <si>
    <t>128</t>
  </si>
  <si>
    <t>A helyi önkormányzatok törvényi előíráson alapuló befizetései (K5022)</t>
  </si>
  <si>
    <t>130</t>
  </si>
  <si>
    <t>Elvonások és befizetések (=127+128+129) (K502)</t>
  </si>
  <si>
    <t>161</t>
  </si>
  <si>
    <t>ebből: helyi önkormányzatok és költségvetési szerveik (K506)</t>
  </si>
  <si>
    <t>162</t>
  </si>
  <si>
    <t>ebből: társulások és költségvetési szerveik (K506)</t>
  </si>
  <si>
    <t>182</t>
  </si>
  <si>
    <t>Egyéb működési célú támogatások államháztartáson kívülre (=183+…+192) (K512)</t>
  </si>
  <si>
    <t>185</t>
  </si>
  <si>
    <t>ebből: egyéb civil szervezetek (K512)</t>
  </si>
  <si>
    <t>188</t>
  </si>
  <si>
    <t>ebből: állami többségi tulajdonú nem pénzügyi vállalkozások (K512)</t>
  </si>
  <si>
    <t>190</t>
  </si>
  <si>
    <t>ebből: egyéb vállalkozások (K512)</t>
  </si>
  <si>
    <t>193</t>
  </si>
  <si>
    <t>Tartalékok (K513)</t>
  </si>
  <si>
    <t>195</t>
  </si>
  <si>
    <t>Immateriális javak beszerzése, létesítése (K61)</t>
  </si>
  <si>
    <t>196</t>
  </si>
  <si>
    <t>Ingatlanok beszerzése, létesítése (&gt;=197) (K62)</t>
  </si>
  <si>
    <t>206</t>
  </si>
  <si>
    <t>Ingatlanok felújítása (K71)</t>
  </si>
  <si>
    <t>208</t>
  </si>
  <si>
    <t>Egyéb tárgyi eszközök felújítása  (K73)</t>
  </si>
  <si>
    <t>209</t>
  </si>
  <si>
    <t>Felújítási célú előzetesen felszámított általános forgalmi adó (K74)</t>
  </si>
  <si>
    <t>210</t>
  </si>
  <si>
    <t>Felújítások (=206+...+209) (K7)</t>
  </si>
  <si>
    <t>234</t>
  </si>
  <si>
    <t>Egyéb felhalmozási célú támogatások államháztartáson belülre (=235+…+244) (K84)</t>
  </si>
  <si>
    <t>237</t>
  </si>
  <si>
    <t>ebből: központi vagy fejezeti kezelésű előirányzatok EU-s programokra és azok hazai társfinanszírozása (K84)</t>
  </si>
  <si>
    <t>261</t>
  </si>
  <si>
    <t>Egyéb felhalmozási célú támogatások államháztartáson kívülre (=262+…+271) (K89)</t>
  </si>
  <si>
    <t>264</t>
  </si>
  <si>
    <t>ebből: egyéb civil szervezetek (K89)</t>
  </si>
  <si>
    <t>Telj.%-a     09.30-ig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</si>
</sst>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 CE"/>
    </font>
    <font>
      <sz val="10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0" fillId="3" borderId="0" xfId="0" applyFill="1"/>
    <xf numFmtId="10" fontId="7" fillId="2" borderId="0" xfId="0" applyNumberFormat="1" applyFont="1" applyFill="1"/>
    <xf numFmtId="0" fontId="10" fillId="0" borderId="0" xfId="0" applyFont="1"/>
    <xf numFmtId="0" fontId="8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10" fontId="7" fillId="2" borderId="1" xfId="0" applyNumberFormat="1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view="pageBreakPreview" zoomScale="60" zoomScaleNormal="100" workbookViewId="0">
      <pane ySplit="1" topLeftCell="A2" activePane="bottomLeft" state="frozen"/>
      <selection pane="bottomLeft" sqref="A1:XFD1"/>
    </sheetView>
  </sheetViews>
  <sheetFormatPr defaultRowHeight="12.75" x14ac:dyDescent="0.2"/>
  <cols>
    <col min="1" max="1" width="5.7109375" customWidth="1"/>
    <col min="2" max="2" width="41" customWidth="1"/>
    <col min="3" max="3" width="13.42578125" customWidth="1"/>
    <col min="4" max="4" width="14" customWidth="1"/>
    <col min="5" max="5" width="11.42578125" customWidth="1"/>
    <col min="6" max="6" width="11.7109375" style="2" customWidth="1"/>
  </cols>
  <sheetData>
    <row r="1" spans="1:6" s="3" customFormat="1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6" t="s">
        <v>0</v>
      </c>
      <c r="B2" s="7" t="s">
        <v>9</v>
      </c>
      <c r="C2" s="8">
        <v>310100156</v>
      </c>
      <c r="D2" s="8">
        <v>298669088</v>
      </c>
      <c r="E2" s="8">
        <v>200102725</v>
      </c>
      <c r="F2" s="9">
        <f t="shared" ref="F2:F13" si="0">E2/D2</f>
        <v>0.66998137082067233</v>
      </c>
    </row>
    <row r="3" spans="1:6" ht="25.5" x14ac:dyDescent="0.2">
      <c r="A3" s="6" t="s">
        <v>1</v>
      </c>
      <c r="B3" s="7" t="s">
        <v>10</v>
      </c>
      <c r="C3" s="8">
        <v>880000</v>
      </c>
      <c r="D3" s="8">
        <v>6223931</v>
      </c>
      <c r="E3" s="8">
        <v>5696562</v>
      </c>
      <c r="F3" s="9">
        <f t="shared" si="0"/>
        <v>0.91526753750965428</v>
      </c>
    </row>
    <row r="4" spans="1:6" x14ac:dyDescent="0.2">
      <c r="A4" s="6" t="s">
        <v>11</v>
      </c>
      <c r="B4" s="7" t="s">
        <v>12</v>
      </c>
      <c r="C4" s="8">
        <v>592800</v>
      </c>
      <c r="D4" s="8">
        <v>592800</v>
      </c>
      <c r="E4" s="8">
        <v>0</v>
      </c>
      <c r="F4" s="9">
        <f t="shared" si="0"/>
        <v>0</v>
      </c>
    </row>
    <row r="5" spans="1:6" x14ac:dyDescent="0.2">
      <c r="A5" s="6" t="s">
        <v>13</v>
      </c>
      <c r="B5" s="7" t="s">
        <v>14</v>
      </c>
      <c r="C5" s="8">
        <v>7475001</v>
      </c>
      <c r="D5" s="8">
        <v>7403451</v>
      </c>
      <c r="E5" s="8">
        <v>3064005</v>
      </c>
      <c r="F5" s="9">
        <f t="shared" si="0"/>
        <v>0.41386172475511757</v>
      </c>
    </row>
    <row r="6" spans="1:6" x14ac:dyDescent="0.2">
      <c r="A6" s="6" t="s">
        <v>15</v>
      </c>
      <c r="B6" s="7" t="s">
        <v>16</v>
      </c>
      <c r="C6" s="8">
        <v>6258196</v>
      </c>
      <c r="D6" s="8">
        <v>6491964</v>
      </c>
      <c r="E6" s="8">
        <v>1741856</v>
      </c>
      <c r="F6" s="9">
        <f t="shared" si="0"/>
        <v>0.26830955932596051</v>
      </c>
    </row>
    <row r="7" spans="1:6" ht="25.5" x14ac:dyDescent="0.2">
      <c r="A7" s="6" t="s">
        <v>17</v>
      </c>
      <c r="B7" s="7" t="s">
        <v>18</v>
      </c>
      <c r="C7" s="8">
        <v>1576000</v>
      </c>
      <c r="D7" s="8">
        <v>5050523</v>
      </c>
      <c r="E7" s="8">
        <v>5032390</v>
      </c>
      <c r="F7" s="9">
        <f t="shared" si="0"/>
        <v>0.99640967876000164</v>
      </c>
    </row>
    <row r="8" spans="1:6" ht="25.5" x14ac:dyDescent="0.2">
      <c r="A8" s="6" t="s">
        <v>19</v>
      </c>
      <c r="B8" s="7" t="s">
        <v>20</v>
      </c>
      <c r="C8" s="8">
        <v>326882153</v>
      </c>
      <c r="D8" s="8">
        <v>324431757</v>
      </c>
      <c r="E8" s="8">
        <v>215637538</v>
      </c>
      <c r="F8" s="9">
        <f t="shared" si="0"/>
        <v>0.66466223896817844</v>
      </c>
    </row>
    <row r="9" spans="1:6" ht="38.25" x14ac:dyDescent="0.2">
      <c r="A9" s="6" t="s">
        <v>21</v>
      </c>
      <c r="B9" s="7" t="s">
        <v>22</v>
      </c>
      <c r="C9" s="8">
        <v>2075953</v>
      </c>
      <c r="D9" s="8">
        <v>4526349</v>
      </c>
      <c r="E9" s="8">
        <v>3318268</v>
      </c>
      <c r="F9" s="9">
        <f t="shared" si="0"/>
        <v>0.73310034201958352</v>
      </c>
    </row>
    <row r="10" spans="1:6" x14ac:dyDescent="0.2">
      <c r="A10" s="6" t="s">
        <v>2</v>
      </c>
      <c r="B10" s="7" t="s">
        <v>23</v>
      </c>
      <c r="C10" s="8">
        <v>200000</v>
      </c>
      <c r="D10" s="8">
        <v>200000</v>
      </c>
      <c r="E10" s="8">
        <v>7551</v>
      </c>
      <c r="F10" s="9">
        <f t="shared" si="0"/>
        <v>3.7754999999999997E-2</v>
      </c>
    </row>
    <row r="11" spans="1:6" x14ac:dyDescent="0.2">
      <c r="A11" s="6" t="s">
        <v>3</v>
      </c>
      <c r="B11" s="7" t="s">
        <v>24</v>
      </c>
      <c r="C11" s="8">
        <v>2275953</v>
      </c>
      <c r="D11" s="8">
        <v>4726349</v>
      </c>
      <c r="E11" s="8">
        <v>3325819</v>
      </c>
      <c r="F11" s="9">
        <f t="shared" si="0"/>
        <v>0.7036761356387351</v>
      </c>
    </row>
    <row r="12" spans="1:6" x14ac:dyDescent="0.2">
      <c r="A12" s="10" t="s">
        <v>25</v>
      </c>
      <c r="B12" s="11" t="s">
        <v>26</v>
      </c>
      <c r="C12" s="12">
        <v>329158106</v>
      </c>
      <c r="D12" s="12">
        <v>329158106</v>
      </c>
      <c r="E12" s="12">
        <v>218963357</v>
      </c>
      <c r="F12" s="9">
        <f t="shared" si="0"/>
        <v>0.6652224356887021</v>
      </c>
    </row>
    <row r="13" spans="1:6" ht="25.5" x14ac:dyDescent="0.2">
      <c r="A13" s="10" t="s">
        <v>27</v>
      </c>
      <c r="B13" s="11" t="s">
        <v>28</v>
      </c>
      <c r="C13" s="12">
        <v>49745593</v>
      </c>
      <c r="D13" s="12">
        <v>49745593</v>
      </c>
      <c r="E13" s="12">
        <v>32805594</v>
      </c>
      <c r="F13" s="9">
        <f t="shared" si="0"/>
        <v>0.65946734216234992</v>
      </c>
    </row>
    <row r="14" spans="1:6" x14ac:dyDescent="0.2">
      <c r="A14" s="6" t="s">
        <v>29</v>
      </c>
      <c r="B14" s="7" t="s">
        <v>30</v>
      </c>
      <c r="C14" s="8">
        <v>0</v>
      </c>
      <c r="D14" s="8">
        <v>0</v>
      </c>
      <c r="E14" s="8">
        <v>27018778</v>
      </c>
      <c r="F14" s="9"/>
    </row>
    <row r="15" spans="1:6" x14ac:dyDescent="0.2">
      <c r="A15" s="6" t="s">
        <v>31</v>
      </c>
      <c r="B15" s="7" t="s">
        <v>32</v>
      </c>
      <c r="C15" s="8">
        <v>0</v>
      </c>
      <c r="D15" s="8">
        <v>0</v>
      </c>
      <c r="E15" s="8">
        <v>3287000</v>
      </c>
      <c r="F15" s="9"/>
    </row>
    <row r="16" spans="1:6" x14ac:dyDescent="0.2">
      <c r="A16" s="6" t="s">
        <v>33</v>
      </c>
      <c r="B16" s="7" t="s">
        <v>34</v>
      </c>
      <c r="C16" s="8">
        <v>0</v>
      </c>
      <c r="D16" s="8">
        <v>0</v>
      </c>
      <c r="E16" s="8">
        <v>2040209</v>
      </c>
      <c r="F16" s="9"/>
    </row>
    <row r="17" spans="1:6" ht="25.5" x14ac:dyDescent="0.2">
      <c r="A17" s="6" t="s">
        <v>35</v>
      </c>
      <c r="B17" s="7" t="s">
        <v>36</v>
      </c>
      <c r="C17" s="8">
        <v>0</v>
      </c>
      <c r="D17" s="8">
        <v>0</v>
      </c>
      <c r="E17" s="8">
        <v>459607</v>
      </c>
      <c r="F17" s="9"/>
    </row>
    <row r="18" spans="1:6" x14ac:dyDescent="0.2">
      <c r="A18" s="6" t="s">
        <v>37</v>
      </c>
      <c r="B18" s="7" t="s">
        <v>38</v>
      </c>
      <c r="C18" s="8">
        <v>11500000</v>
      </c>
      <c r="D18" s="8">
        <v>11500000</v>
      </c>
      <c r="E18" s="8">
        <v>7988182</v>
      </c>
      <c r="F18" s="9">
        <f t="shared" ref="F18:F32" si="1">E18/D18</f>
        <v>0.69462452173913047</v>
      </c>
    </row>
    <row r="19" spans="1:6" x14ac:dyDescent="0.2">
      <c r="A19" s="6" t="s">
        <v>39</v>
      </c>
      <c r="B19" s="7" t="s">
        <v>40</v>
      </c>
      <c r="C19" s="8">
        <v>75158497</v>
      </c>
      <c r="D19" s="8">
        <v>87308497</v>
      </c>
      <c r="E19" s="8">
        <v>57925929</v>
      </c>
      <c r="F19" s="9">
        <f t="shared" si="1"/>
        <v>0.66346267534533321</v>
      </c>
    </row>
    <row r="20" spans="1:6" x14ac:dyDescent="0.2">
      <c r="A20" s="6" t="s">
        <v>41</v>
      </c>
      <c r="B20" s="7" t="s">
        <v>42</v>
      </c>
      <c r="C20" s="8">
        <v>86658497</v>
      </c>
      <c r="D20" s="8">
        <v>98808497</v>
      </c>
      <c r="E20" s="8">
        <v>65914111</v>
      </c>
      <c r="F20" s="9">
        <f t="shared" si="1"/>
        <v>0.66708950142212975</v>
      </c>
    </row>
    <row r="21" spans="1:6" ht="25.5" x14ac:dyDescent="0.2">
      <c r="A21" s="6" t="s">
        <v>43</v>
      </c>
      <c r="B21" s="7" t="s">
        <v>44</v>
      </c>
      <c r="C21" s="8">
        <v>1420552</v>
      </c>
      <c r="D21" s="8">
        <v>1420552</v>
      </c>
      <c r="E21" s="8">
        <v>547113</v>
      </c>
      <c r="F21" s="9">
        <f t="shared" si="1"/>
        <v>0.38514112823747387</v>
      </c>
    </row>
    <row r="22" spans="1:6" x14ac:dyDescent="0.2">
      <c r="A22" s="6" t="s">
        <v>45</v>
      </c>
      <c r="B22" s="7" t="s">
        <v>46</v>
      </c>
      <c r="C22" s="8">
        <v>250000</v>
      </c>
      <c r="D22" s="8">
        <v>250000</v>
      </c>
      <c r="E22" s="8">
        <v>208418</v>
      </c>
      <c r="F22" s="9">
        <f t="shared" si="1"/>
        <v>0.83367199999999997</v>
      </c>
    </row>
    <row r="23" spans="1:6" x14ac:dyDescent="0.2">
      <c r="A23" s="6" t="s">
        <v>47</v>
      </c>
      <c r="B23" s="7" t="s">
        <v>48</v>
      </c>
      <c r="C23" s="8">
        <v>1670552</v>
      </c>
      <c r="D23" s="8">
        <v>1670552</v>
      </c>
      <c r="E23" s="8">
        <v>755531</v>
      </c>
      <c r="F23" s="9">
        <f t="shared" si="1"/>
        <v>0.45226428150695097</v>
      </c>
    </row>
    <row r="24" spans="1:6" x14ac:dyDescent="0.2">
      <c r="A24" s="6" t="s">
        <v>49</v>
      </c>
      <c r="B24" s="7" t="s">
        <v>50</v>
      </c>
      <c r="C24" s="8">
        <v>6820000</v>
      </c>
      <c r="D24" s="8">
        <v>11474229</v>
      </c>
      <c r="E24" s="8">
        <v>5304741</v>
      </c>
      <c r="F24" s="9">
        <f t="shared" si="1"/>
        <v>0.46231786031113725</v>
      </c>
    </row>
    <row r="25" spans="1:6" x14ac:dyDescent="0.2">
      <c r="A25" s="6" t="s">
        <v>51</v>
      </c>
      <c r="B25" s="7" t="s">
        <v>52</v>
      </c>
      <c r="C25" s="8">
        <v>18000000</v>
      </c>
      <c r="D25" s="8">
        <v>30499037</v>
      </c>
      <c r="E25" s="8">
        <v>6932875</v>
      </c>
      <c r="F25" s="9">
        <f t="shared" si="1"/>
        <v>0.22731455422674493</v>
      </c>
    </row>
    <row r="26" spans="1:6" x14ac:dyDescent="0.2">
      <c r="A26" s="6" t="s">
        <v>53</v>
      </c>
      <c r="B26" s="7" t="s">
        <v>54</v>
      </c>
      <c r="C26" s="8">
        <v>4785000</v>
      </c>
      <c r="D26" s="8">
        <v>4785000</v>
      </c>
      <c r="E26" s="8">
        <v>3236582</v>
      </c>
      <c r="F26" s="9">
        <f t="shared" si="1"/>
        <v>0.67640167189132705</v>
      </c>
    </row>
    <row r="27" spans="1:6" x14ac:dyDescent="0.2">
      <c r="A27" s="6" t="s">
        <v>55</v>
      </c>
      <c r="B27" s="7" t="s">
        <v>56</v>
      </c>
      <c r="C27" s="8">
        <v>29605000</v>
      </c>
      <c r="D27" s="8">
        <v>46758266</v>
      </c>
      <c r="E27" s="8">
        <v>15474198</v>
      </c>
      <c r="F27" s="9">
        <f t="shared" si="1"/>
        <v>0.33094037319519076</v>
      </c>
    </row>
    <row r="28" spans="1:6" x14ac:dyDescent="0.2">
      <c r="A28" s="6" t="s">
        <v>57</v>
      </c>
      <c r="B28" s="7" t="s">
        <v>58</v>
      </c>
      <c r="C28" s="8">
        <v>331200</v>
      </c>
      <c r="D28" s="8">
        <v>381200</v>
      </c>
      <c r="E28" s="8">
        <v>338609</v>
      </c>
      <c r="F28" s="9">
        <f t="shared" si="1"/>
        <v>0.88827124868835261</v>
      </c>
    </row>
    <row r="29" spans="1:6" x14ac:dyDescent="0.2">
      <c r="A29" s="6" t="s">
        <v>59</v>
      </c>
      <c r="B29" s="7" t="s">
        <v>60</v>
      </c>
      <c r="C29" s="8">
        <v>3779000</v>
      </c>
      <c r="D29" s="8">
        <v>3779000</v>
      </c>
      <c r="E29" s="8">
        <v>1207595</v>
      </c>
      <c r="F29" s="9">
        <f t="shared" si="1"/>
        <v>0.31955411484519713</v>
      </c>
    </row>
    <row r="30" spans="1:6" x14ac:dyDescent="0.2">
      <c r="A30" s="6" t="s">
        <v>61</v>
      </c>
      <c r="B30" s="7" t="s">
        <v>62</v>
      </c>
      <c r="C30" s="8">
        <v>80000</v>
      </c>
      <c r="D30" s="8">
        <v>80000</v>
      </c>
      <c r="E30" s="8">
        <v>53045</v>
      </c>
      <c r="F30" s="9">
        <f t="shared" si="1"/>
        <v>0.6630625</v>
      </c>
    </row>
    <row r="31" spans="1:6" ht="25.5" x14ac:dyDescent="0.2">
      <c r="A31" s="6" t="s">
        <v>63</v>
      </c>
      <c r="B31" s="7" t="s">
        <v>64</v>
      </c>
      <c r="C31" s="8">
        <v>1714800</v>
      </c>
      <c r="D31" s="8">
        <v>1714800</v>
      </c>
      <c r="E31" s="8">
        <v>647000</v>
      </c>
      <c r="F31" s="9">
        <f t="shared" si="1"/>
        <v>0.37730347562397948</v>
      </c>
    </row>
    <row r="32" spans="1:6" x14ac:dyDescent="0.2">
      <c r="A32" s="6" t="s">
        <v>65</v>
      </c>
      <c r="B32" s="7" t="s">
        <v>66</v>
      </c>
      <c r="C32" s="8">
        <v>12665000</v>
      </c>
      <c r="D32" s="8">
        <v>12665000</v>
      </c>
      <c r="E32" s="8">
        <v>7194739</v>
      </c>
      <c r="F32" s="9">
        <f t="shared" si="1"/>
        <v>0.56808045795499407</v>
      </c>
    </row>
    <row r="33" spans="1:6" x14ac:dyDescent="0.2">
      <c r="A33" s="6" t="s">
        <v>67</v>
      </c>
      <c r="B33" s="7" t="s">
        <v>68</v>
      </c>
      <c r="C33" s="8">
        <v>0</v>
      </c>
      <c r="D33" s="8">
        <v>0</v>
      </c>
      <c r="E33" s="8">
        <v>28500</v>
      </c>
      <c r="F33" s="9"/>
    </row>
    <row r="34" spans="1:6" ht="25.5" x14ac:dyDescent="0.2">
      <c r="A34" s="6" t="s">
        <v>69</v>
      </c>
      <c r="B34" s="7" t="s">
        <v>70</v>
      </c>
      <c r="C34" s="8">
        <v>48175000</v>
      </c>
      <c r="D34" s="8">
        <v>65378266</v>
      </c>
      <c r="E34" s="8">
        <v>24915186</v>
      </c>
      <c r="F34" s="9">
        <f t="shared" ref="F34:F47" si="2">E34/D34</f>
        <v>0.38109279313097721</v>
      </c>
    </row>
    <row r="35" spans="1:6" x14ac:dyDescent="0.2">
      <c r="A35" s="6" t="s">
        <v>71</v>
      </c>
      <c r="B35" s="7" t="s">
        <v>72</v>
      </c>
      <c r="C35" s="8">
        <v>250000</v>
      </c>
      <c r="D35" s="8">
        <v>250000</v>
      </c>
      <c r="E35" s="8">
        <v>28419</v>
      </c>
      <c r="F35" s="9">
        <f t="shared" si="2"/>
        <v>0.113676</v>
      </c>
    </row>
    <row r="36" spans="1:6" ht="25.5" x14ac:dyDescent="0.2">
      <c r="A36" s="6" t="s">
        <v>73</v>
      </c>
      <c r="B36" s="7" t="s">
        <v>74</v>
      </c>
      <c r="C36" s="8">
        <v>250000</v>
      </c>
      <c r="D36" s="8">
        <v>250000</v>
      </c>
      <c r="E36" s="8">
        <v>28419</v>
      </c>
      <c r="F36" s="9">
        <f t="shared" si="2"/>
        <v>0.113676</v>
      </c>
    </row>
    <row r="37" spans="1:6" ht="25.5" x14ac:dyDescent="0.2">
      <c r="A37" s="6" t="s">
        <v>75</v>
      </c>
      <c r="B37" s="7" t="s">
        <v>76</v>
      </c>
      <c r="C37" s="8">
        <v>32246230</v>
      </c>
      <c r="D37" s="8">
        <v>39321112</v>
      </c>
      <c r="E37" s="8">
        <v>19261884</v>
      </c>
      <c r="F37" s="9">
        <f t="shared" si="2"/>
        <v>0.48986112091641765</v>
      </c>
    </row>
    <row r="38" spans="1:6" x14ac:dyDescent="0.2">
      <c r="A38" s="6" t="s">
        <v>77</v>
      </c>
      <c r="B38" s="7" t="s">
        <v>78</v>
      </c>
      <c r="C38" s="8">
        <v>2368452</v>
      </c>
      <c r="D38" s="8">
        <v>2368452</v>
      </c>
      <c r="E38" s="8">
        <v>251000</v>
      </c>
      <c r="F38" s="9">
        <f t="shared" si="2"/>
        <v>0.10597639301957565</v>
      </c>
    </row>
    <row r="39" spans="1:6" x14ac:dyDescent="0.2">
      <c r="A39" s="6" t="s">
        <v>79</v>
      </c>
      <c r="B39" s="7" t="s">
        <v>80</v>
      </c>
      <c r="C39" s="8">
        <v>627000</v>
      </c>
      <c r="D39" s="8">
        <v>627000</v>
      </c>
      <c r="E39" s="8">
        <v>410388</v>
      </c>
      <c r="F39" s="9">
        <f t="shared" si="2"/>
        <v>0.65452631578947373</v>
      </c>
    </row>
    <row r="40" spans="1:6" ht="25.5" x14ac:dyDescent="0.2">
      <c r="A40" s="6" t="s">
        <v>81</v>
      </c>
      <c r="B40" s="7" t="s">
        <v>82</v>
      </c>
      <c r="C40" s="8">
        <v>35241682</v>
      </c>
      <c r="D40" s="8">
        <v>42316564</v>
      </c>
      <c r="E40" s="8">
        <v>19923272</v>
      </c>
      <c r="F40" s="9">
        <f t="shared" si="2"/>
        <v>0.47081497448611376</v>
      </c>
    </row>
    <row r="41" spans="1:6" x14ac:dyDescent="0.2">
      <c r="A41" s="10" t="s">
        <v>83</v>
      </c>
      <c r="B41" s="11" t="s">
        <v>84</v>
      </c>
      <c r="C41" s="12">
        <v>171995731</v>
      </c>
      <c r="D41" s="12">
        <v>208423879</v>
      </c>
      <c r="E41" s="12">
        <v>111536519</v>
      </c>
      <c r="F41" s="9">
        <f t="shared" si="2"/>
        <v>0.53514270790440477</v>
      </c>
    </row>
    <row r="42" spans="1:6" ht="25.5" x14ac:dyDescent="0.2">
      <c r="A42" s="6" t="s">
        <v>85</v>
      </c>
      <c r="B42" s="7" t="s">
        <v>86</v>
      </c>
      <c r="C42" s="8">
        <v>270000</v>
      </c>
      <c r="D42" s="8">
        <v>270000</v>
      </c>
      <c r="E42" s="8">
        <v>80000</v>
      </c>
      <c r="F42" s="9">
        <f t="shared" si="2"/>
        <v>0.29629629629629628</v>
      </c>
    </row>
    <row r="43" spans="1:6" ht="25.5" x14ac:dyDescent="0.2">
      <c r="A43" s="10" t="s">
        <v>87</v>
      </c>
      <c r="B43" s="11" t="s">
        <v>88</v>
      </c>
      <c r="C43" s="12">
        <v>270000</v>
      </c>
      <c r="D43" s="12">
        <v>270000</v>
      </c>
      <c r="E43" s="12">
        <v>80000</v>
      </c>
      <c r="F43" s="9">
        <f t="shared" si="2"/>
        <v>0.29629629629629628</v>
      </c>
    </row>
    <row r="44" spans="1:6" ht="25.5" x14ac:dyDescent="0.2">
      <c r="A44" s="6" t="s">
        <v>89</v>
      </c>
      <c r="B44" s="7" t="s">
        <v>90</v>
      </c>
      <c r="C44" s="8">
        <v>9170037</v>
      </c>
      <c r="D44" s="8">
        <v>9170037</v>
      </c>
      <c r="E44" s="8">
        <v>6894151</v>
      </c>
      <c r="F44" s="9">
        <f t="shared" si="2"/>
        <v>0.75181277894516674</v>
      </c>
    </row>
    <row r="45" spans="1:6" ht="25.5" x14ac:dyDescent="0.2">
      <c r="A45" s="6" t="s">
        <v>91</v>
      </c>
      <c r="B45" s="7" t="s">
        <v>92</v>
      </c>
      <c r="C45" s="8">
        <v>2475910</v>
      </c>
      <c r="D45" s="8">
        <v>2475910</v>
      </c>
      <c r="E45" s="8">
        <v>892645</v>
      </c>
      <c r="F45" s="9">
        <f t="shared" si="2"/>
        <v>0.36053208719218388</v>
      </c>
    </row>
    <row r="46" spans="1:6" ht="25.5" x14ac:dyDescent="0.2">
      <c r="A46" s="10" t="s">
        <v>93</v>
      </c>
      <c r="B46" s="11" t="s">
        <v>94</v>
      </c>
      <c r="C46" s="12">
        <v>11645947</v>
      </c>
      <c r="D46" s="12">
        <v>11645947</v>
      </c>
      <c r="E46" s="12">
        <v>7786796</v>
      </c>
      <c r="F46" s="9">
        <f t="shared" si="2"/>
        <v>0.66862711980399703</v>
      </c>
    </row>
    <row r="47" spans="1:6" ht="25.5" x14ac:dyDescent="0.2">
      <c r="A47" s="10" t="s">
        <v>95</v>
      </c>
      <c r="B47" s="11" t="s">
        <v>96</v>
      </c>
      <c r="C47" s="12">
        <v>562815377</v>
      </c>
      <c r="D47" s="12">
        <v>599243525</v>
      </c>
      <c r="E47" s="12">
        <v>371172266</v>
      </c>
      <c r="F47" s="9">
        <f t="shared" si="2"/>
        <v>0.61940137943084161</v>
      </c>
    </row>
  </sheetData>
  <pageMargins left="0.7" right="0.7" top="0.75" bottom="0.75" header="0.3" footer="0.3"/>
  <pageSetup paperSize="9" scale="80" orientation="portrait" r:id="rId1"/>
  <headerFooter>
    <oddHeader>&amp;RÉrték típus: Forint</oddHeader>
    <oddFooter>&amp;LAdatellenőrző kód: -2875-1-4521-30-154-20-6f63-6f-4a5b6f-2-634c3957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9306-07BB-4AB7-9A3B-AC6337B8C502}">
  <dimension ref="A1:F57"/>
  <sheetViews>
    <sheetView view="pageBreakPreview" topLeftCell="A11" zoomScale="60" zoomScaleNormal="100" workbookViewId="0">
      <selection sqref="A1:F1"/>
    </sheetView>
  </sheetViews>
  <sheetFormatPr defaultRowHeight="12.75" x14ac:dyDescent="0.2"/>
  <cols>
    <col min="1" max="1" width="6" style="1" customWidth="1"/>
    <col min="2" max="2" width="41" style="1" customWidth="1"/>
    <col min="3" max="3" width="12.85546875" style="1" customWidth="1"/>
    <col min="4" max="4" width="12.5703125" style="1" customWidth="1"/>
    <col min="5" max="5" width="12.42578125" style="1" customWidth="1"/>
    <col min="6" max="6" width="9.7109375" customWidth="1"/>
  </cols>
  <sheetData>
    <row r="1" spans="1:6" s="13" customFormat="1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14" t="s">
        <v>0</v>
      </c>
      <c r="B2" s="7" t="s">
        <v>9</v>
      </c>
      <c r="C2" s="15">
        <v>207084770</v>
      </c>
      <c r="D2" s="15">
        <v>198092994</v>
      </c>
      <c r="E2" s="15">
        <v>128019688</v>
      </c>
      <c r="F2" s="9">
        <f>E2/D2</f>
        <v>0.64626055376799441</v>
      </c>
    </row>
    <row r="3" spans="1:6" x14ac:dyDescent="0.2">
      <c r="A3" s="14" t="s">
        <v>97</v>
      </c>
      <c r="B3" s="7" t="s">
        <v>98</v>
      </c>
      <c r="C3" s="15">
        <v>0</v>
      </c>
      <c r="D3" s="15">
        <v>200376</v>
      </c>
      <c r="E3" s="15">
        <v>200376</v>
      </c>
      <c r="F3" s="9">
        <f t="shared" ref="F3:F57" si="0">E3/D3</f>
        <v>1</v>
      </c>
    </row>
    <row r="4" spans="1:6" ht="25.5" x14ac:dyDescent="0.2">
      <c r="A4" s="14" t="s">
        <v>1</v>
      </c>
      <c r="B4" s="7" t="s">
        <v>10</v>
      </c>
      <c r="C4" s="15">
        <v>750000</v>
      </c>
      <c r="D4" s="15">
        <v>5666096</v>
      </c>
      <c r="E4" s="15">
        <v>4659764</v>
      </c>
      <c r="F4" s="9">
        <f t="shared" si="0"/>
        <v>0.82239411404254359</v>
      </c>
    </row>
    <row r="5" spans="1:6" x14ac:dyDescent="0.2">
      <c r="A5" s="14" t="s">
        <v>11</v>
      </c>
      <c r="B5" s="7" t="s">
        <v>12</v>
      </c>
      <c r="C5" s="15">
        <v>432653</v>
      </c>
      <c r="D5" s="15">
        <v>432653</v>
      </c>
      <c r="E5" s="15">
        <v>432653</v>
      </c>
      <c r="F5" s="9">
        <f t="shared" si="0"/>
        <v>1</v>
      </c>
    </row>
    <row r="6" spans="1:6" x14ac:dyDescent="0.2">
      <c r="A6" s="14" t="s">
        <v>13</v>
      </c>
      <c r="B6" s="7" t="s">
        <v>14</v>
      </c>
      <c r="C6" s="15">
        <v>7517679</v>
      </c>
      <c r="D6" s="15">
        <v>6973319</v>
      </c>
      <c r="E6" s="15">
        <v>2669850</v>
      </c>
      <c r="F6" s="9">
        <f t="shared" si="0"/>
        <v>0.38286646573891142</v>
      </c>
    </row>
    <row r="7" spans="1:6" x14ac:dyDescent="0.2">
      <c r="A7" s="14" t="s">
        <v>99</v>
      </c>
      <c r="B7" s="7" t="s">
        <v>100</v>
      </c>
      <c r="C7" s="15">
        <v>200000</v>
      </c>
      <c r="D7" s="15">
        <v>200000</v>
      </c>
      <c r="E7" s="15">
        <v>62405</v>
      </c>
      <c r="F7" s="9">
        <f t="shared" si="0"/>
        <v>0.312025</v>
      </c>
    </row>
    <row r="8" spans="1:6" x14ac:dyDescent="0.2">
      <c r="A8" s="14" t="s">
        <v>15</v>
      </c>
      <c r="B8" s="7" t="s">
        <v>16</v>
      </c>
      <c r="C8" s="15">
        <v>4207732</v>
      </c>
      <c r="D8" s="15">
        <v>4207732</v>
      </c>
      <c r="E8" s="15">
        <v>2232772</v>
      </c>
      <c r="F8" s="9">
        <f t="shared" si="0"/>
        <v>0.53063550625372524</v>
      </c>
    </row>
    <row r="9" spans="1:6" x14ac:dyDescent="0.2">
      <c r="A9" s="14" t="s">
        <v>101</v>
      </c>
      <c r="B9" s="7" t="s">
        <v>102</v>
      </c>
      <c r="C9" s="15">
        <v>210000</v>
      </c>
      <c r="D9" s="15">
        <v>210000</v>
      </c>
      <c r="E9" s="15">
        <v>140000</v>
      </c>
      <c r="F9" s="9">
        <f t="shared" si="0"/>
        <v>0.66666666666666663</v>
      </c>
    </row>
    <row r="10" spans="1:6" ht="25.5" x14ac:dyDescent="0.2">
      <c r="A10" s="14" t="s">
        <v>17</v>
      </c>
      <c r="B10" s="7" t="s">
        <v>18</v>
      </c>
      <c r="C10" s="15">
        <v>2239963</v>
      </c>
      <c r="D10" s="15">
        <v>5629493</v>
      </c>
      <c r="E10" s="15">
        <v>4560707</v>
      </c>
      <c r="F10" s="9">
        <f t="shared" si="0"/>
        <v>0.81014524753827744</v>
      </c>
    </row>
    <row r="11" spans="1:6" ht="25.5" x14ac:dyDescent="0.2">
      <c r="A11" s="14" t="s">
        <v>19</v>
      </c>
      <c r="B11" s="7" t="s">
        <v>20</v>
      </c>
      <c r="C11" s="15">
        <v>222642797</v>
      </c>
      <c r="D11" s="15">
        <v>221612663</v>
      </c>
      <c r="E11" s="15">
        <v>142978215</v>
      </c>
      <c r="F11" s="9">
        <f t="shared" si="0"/>
        <v>0.64517168407474978</v>
      </c>
    </row>
    <row r="12" spans="1:6" ht="38.25" x14ac:dyDescent="0.2">
      <c r="A12" s="14" t="s">
        <v>21</v>
      </c>
      <c r="B12" s="7" t="s">
        <v>22</v>
      </c>
      <c r="C12" s="15">
        <v>707045</v>
      </c>
      <c r="D12" s="15">
        <v>1622179</v>
      </c>
      <c r="E12" s="15">
        <v>1523362</v>
      </c>
      <c r="F12" s="9">
        <f t="shared" si="0"/>
        <v>0.93908378791736302</v>
      </c>
    </row>
    <row r="13" spans="1:6" x14ac:dyDescent="0.2">
      <c r="A13" s="14" t="s">
        <v>2</v>
      </c>
      <c r="B13" s="7" t="s">
        <v>23</v>
      </c>
      <c r="C13" s="15">
        <v>300000</v>
      </c>
      <c r="D13" s="15">
        <v>300000</v>
      </c>
      <c r="E13" s="15">
        <v>39945</v>
      </c>
      <c r="F13" s="9">
        <f t="shared" si="0"/>
        <v>0.13314999999999999</v>
      </c>
    </row>
    <row r="14" spans="1:6" x14ac:dyDescent="0.2">
      <c r="A14" s="14" t="s">
        <v>3</v>
      </c>
      <c r="B14" s="7" t="s">
        <v>24</v>
      </c>
      <c r="C14" s="15">
        <v>1007045</v>
      </c>
      <c r="D14" s="15">
        <v>1922179</v>
      </c>
      <c r="E14" s="15">
        <v>1563307</v>
      </c>
      <c r="F14" s="9">
        <f t="shared" si="0"/>
        <v>0.81329938574919403</v>
      </c>
    </row>
    <row r="15" spans="1:6" x14ac:dyDescent="0.2">
      <c r="A15" s="10" t="s">
        <v>25</v>
      </c>
      <c r="B15" s="16" t="s">
        <v>26</v>
      </c>
      <c r="C15" s="17">
        <v>223649842</v>
      </c>
      <c r="D15" s="17">
        <v>223534842</v>
      </c>
      <c r="E15" s="17">
        <v>144541522</v>
      </c>
      <c r="F15" s="9">
        <f t="shared" si="0"/>
        <v>0.64661741635784908</v>
      </c>
    </row>
    <row r="16" spans="1:6" ht="25.5" x14ac:dyDescent="0.2">
      <c r="A16" s="10" t="s">
        <v>27</v>
      </c>
      <c r="B16" s="16" t="s">
        <v>28</v>
      </c>
      <c r="C16" s="17">
        <v>32330819</v>
      </c>
      <c r="D16" s="17">
        <v>32330819</v>
      </c>
      <c r="E16" s="17">
        <v>20695356</v>
      </c>
      <c r="F16" s="9">
        <f t="shared" si="0"/>
        <v>0.64011233368384512</v>
      </c>
    </row>
    <row r="17" spans="1:6" x14ac:dyDescent="0.2">
      <c r="A17" s="14" t="s">
        <v>29</v>
      </c>
      <c r="B17" s="7" t="s">
        <v>30</v>
      </c>
      <c r="C17" s="15">
        <v>0</v>
      </c>
      <c r="D17" s="15">
        <v>0</v>
      </c>
      <c r="E17" s="15">
        <v>18845968</v>
      </c>
      <c r="F17" s="9"/>
    </row>
    <row r="18" spans="1:6" x14ac:dyDescent="0.2">
      <c r="A18" s="14" t="s">
        <v>31</v>
      </c>
      <c r="B18" s="7" t="s">
        <v>32</v>
      </c>
      <c r="C18" s="15">
        <v>0</v>
      </c>
      <c r="D18" s="15">
        <v>0</v>
      </c>
      <c r="E18" s="15">
        <v>1196000</v>
      </c>
      <c r="F18" s="9"/>
    </row>
    <row r="19" spans="1:6" x14ac:dyDescent="0.2">
      <c r="A19" s="14" t="s">
        <v>33</v>
      </c>
      <c r="B19" s="7" t="s">
        <v>34</v>
      </c>
      <c r="C19" s="15">
        <v>0</v>
      </c>
      <c r="D19" s="15">
        <v>0</v>
      </c>
      <c r="E19" s="15">
        <v>273669</v>
      </c>
      <c r="F19" s="9"/>
    </row>
    <row r="20" spans="1:6" ht="38.25" x14ac:dyDescent="0.2">
      <c r="A20" s="14" t="s">
        <v>103</v>
      </c>
      <c r="B20" s="7" t="s">
        <v>104</v>
      </c>
      <c r="C20" s="15">
        <v>0</v>
      </c>
      <c r="D20" s="15">
        <v>0</v>
      </c>
      <c r="E20" s="15">
        <v>6348</v>
      </c>
      <c r="F20" s="9"/>
    </row>
    <row r="21" spans="1:6" ht="25.5" x14ac:dyDescent="0.2">
      <c r="A21" s="14" t="s">
        <v>35</v>
      </c>
      <c r="B21" s="7" t="s">
        <v>36</v>
      </c>
      <c r="C21" s="15">
        <v>0</v>
      </c>
      <c r="D21" s="15">
        <v>0</v>
      </c>
      <c r="E21" s="15">
        <v>373371</v>
      </c>
      <c r="F21" s="9"/>
    </row>
    <row r="22" spans="1:6" x14ac:dyDescent="0.2">
      <c r="A22" s="14" t="s">
        <v>37</v>
      </c>
      <c r="B22" s="7" t="s">
        <v>38</v>
      </c>
      <c r="C22" s="15">
        <v>575000</v>
      </c>
      <c r="D22" s="15">
        <v>592600</v>
      </c>
      <c r="E22" s="15">
        <v>362539</v>
      </c>
      <c r="F22" s="9">
        <f t="shared" si="0"/>
        <v>0.61177691528855893</v>
      </c>
    </row>
    <row r="23" spans="1:6" x14ac:dyDescent="0.2">
      <c r="A23" s="14" t="s">
        <v>39</v>
      </c>
      <c r="B23" s="7" t="s">
        <v>40</v>
      </c>
      <c r="C23" s="15">
        <v>3030000</v>
      </c>
      <c r="D23" s="15">
        <v>2823264</v>
      </c>
      <c r="E23" s="15">
        <v>1221232</v>
      </c>
      <c r="F23" s="9">
        <f t="shared" si="0"/>
        <v>0.43256032733743638</v>
      </c>
    </row>
    <row r="24" spans="1:6" x14ac:dyDescent="0.2">
      <c r="A24" s="14" t="s">
        <v>41</v>
      </c>
      <c r="B24" s="7" t="s">
        <v>42</v>
      </c>
      <c r="C24" s="15">
        <v>3605000</v>
      </c>
      <c r="D24" s="15">
        <v>3415864</v>
      </c>
      <c r="E24" s="15">
        <v>1583771</v>
      </c>
      <c r="F24" s="9">
        <f t="shared" si="0"/>
        <v>0.46365165592072755</v>
      </c>
    </row>
    <row r="25" spans="1:6" ht="25.5" x14ac:dyDescent="0.2">
      <c r="A25" s="14" t="s">
        <v>43</v>
      </c>
      <c r="B25" s="7" t="s">
        <v>44</v>
      </c>
      <c r="C25" s="15">
        <v>8875122</v>
      </c>
      <c r="D25" s="15">
        <v>9081858</v>
      </c>
      <c r="E25" s="15">
        <v>6632050</v>
      </c>
      <c r="F25" s="9">
        <f t="shared" si="0"/>
        <v>0.73025255404786116</v>
      </c>
    </row>
    <row r="26" spans="1:6" x14ac:dyDescent="0.2">
      <c r="A26" s="14" t="s">
        <v>45</v>
      </c>
      <c r="B26" s="7" t="s">
        <v>46</v>
      </c>
      <c r="C26" s="15">
        <v>770000</v>
      </c>
      <c r="D26" s="15">
        <v>770000</v>
      </c>
      <c r="E26" s="15">
        <v>249149</v>
      </c>
      <c r="F26" s="9">
        <f t="shared" si="0"/>
        <v>0.3235701298701299</v>
      </c>
    </row>
    <row r="27" spans="1:6" x14ac:dyDescent="0.2">
      <c r="A27" s="14" t="s">
        <v>47</v>
      </c>
      <c r="B27" s="7" t="s">
        <v>48</v>
      </c>
      <c r="C27" s="15">
        <v>9645122</v>
      </c>
      <c r="D27" s="15">
        <v>9851858</v>
      </c>
      <c r="E27" s="15">
        <v>6881199</v>
      </c>
      <c r="F27" s="9">
        <f t="shared" si="0"/>
        <v>0.69846713178366959</v>
      </c>
    </row>
    <row r="28" spans="1:6" x14ac:dyDescent="0.2">
      <c r="A28" s="14" t="s">
        <v>49</v>
      </c>
      <c r="B28" s="7" t="s">
        <v>50</v>
      </c>
      <c r="C28" s="15">
        <v>2000000</v>
      </c>
      <c r="D28" s="15">
        <v>2000000</v>
      </c>
      <c r="E28" s="15">
        <v>1701212</v>
      </c>
      <c r="F28" s="9">
        <f t="shared" si="0"/>
        <v>0.85060599999999997</v>
      </c>
    </row>
    <row r="29" spans="1:6" x14ac:dyDescent="0.2">
      <c r="A29" s="14" t="s">
        <v>51</v>
      </c>
      <c r="B29" s="7" t="s">
        <v>52</v>
      </c>
      <c r="C29" s="15">
        <v>6500000</v>
      </c>
      <c r="D29" s="15">
        <v>6500000</v>
      </c>
      <c r="E29" s="15">
        <v>3926407</v>
      </c>
      <c r="F29" s="9">
        <f t="shared" si="0"/>
        <v>0.60406261538461536</v>
      </c>
    </row>
    <row r="30" spans="1:6" x14ac:dyDescent="0.2">
      <c r="A30" s="14" t="s">
        <v>53</v>
      </c>
      <c r="B30" s="7" t="s">
        <v>54</v>
      </c>
      <c r="C30" s="15">
        <v>400000</v>
      </c>
      <c r="D30" s="15">
        <v>400000</v>
      </c>
      <c r="E30" s="15">
        <v>169252</v>
      </c>
      <c r="F30" s="9">
        <f t="shared" si="0"/>
        <v>0.42313000000000001</v>
      </c>
    </row>
    <row r="31" spans="1:6" x14ac:dyDescent="0.2">
      <c r="A31" s="14" t="s">
        <v>55</v>
      </c>
      <c r="B31" s="7" t="s">
        <v>56</v>
      </c>
      <c r="C31" s="15">
        <v>8900000</v>
      </c>
      <c r="D31" s="15">
        <v>8900000</v>
      </c>
      <c r="E31" s="15">
        <v>5796871</v>
      </c>
      <c r="F31" s="9">
        <f t="shared" si="0"/>
        <v>0.65133382022471908</v>
      </c>
    </row>
    <row r="32" spans="1:6" x14ac:dyDescent="0.2">
      <c r="A32" s="14" t="s">
        <v>57</v>
      </c>
      <c r="B32" s="7" t="s">
        <v>58</v>
      </c>
      <c r="C32" s="15">
        <v>250000</v>
      </c>
      <c r="D32" s="15">
        <v>250000</v>
      </c>
      <c r="E32" s="15">
        <v>195464</v>
      </c>
      <c r="F32" s="9">
        <f t="shared" si="0"/>
        <v>0.781856</v>
      </c>
    </row>
    <row r="33" spans="1:6" x14ac:dyDescent="0.2">
      <c r="A33" s="14" t="s">
        <v>59</v>
      </c>
      <c r="B33" s="7" t="s">
        <v>60</v>
      </c>
      <c r="C33" s="15">
        <v>150000</v>
      </c>
      <c r="D33" s="15">
        <v>150000</v>
      </c>
      <c r="E33" s="15">
        <v>76549</v>
      </c>
      <c r="F33" s="9">
        <f t="shared" si="0"/>
        <v>0.51032666666666671</v>
      </c>
    </row>
    <row r="34" spans="1:6" x14ac:dyDescent="0.2">
      <c r="A34" s="14" t="s">
        <v>61</v>
      </c>
      <c r="B34" s="7" t="s">
        <v>62</v>
      </c>
      <c r="C34" s="15">
        <v>85000</v>
      </c>
      <c r="D34" s="15">
        <v>137748</v>
      </c>
      <c r="E34" s="15">
        <v>106288</v>
      </c>
      <c r="F34" s="9">
        <f t="shared" si="0"/>
        <v>0.77161192902982256</v>
      </c>
    </row>
    <row r="35" spans="1:6" x14ac:dyDescent="0.2">
      <c r="A35" s="14" t="s">
        <v>105</v>
      </c>
      <c r="B35" s="7" t="s">
        <v>106</v>
      </c>
      <c r="C35" s="15">
        <v>0</v>
      </c>
      <c r="D35" s="15">
        <v>0</v>
      </c>
      <c r="E35" s="15">
        <v>53540</v>
      </c>
      <c r="F35" s="9"/>
    </row>
    <row r="36" spans="1:6" ht="25.5" x14ac:dyDescent="0.2">
      <c r="A36" s="14" t="s">
        <v>63</v>
      </c>
      <c r="B36" s="7" t="s">
        <v>64</v>
      </c>
      <c r="C36" s="15">
        <v>4026307</v>
      </c>
      <c r="D36" s="15">
        <v>4026307</v>
      </c>
      <c r="E36" s="15">
        <v>2038700</v>
      </c>
      <c r="F36" s="9">
        <f t="shared" si="0"/>
        <v>0.50634489620389111</v>
      </c>
    </row>
    <row r="37" spans="1:6" x14ac:dyDescent="0.2">
      <c r="A37" s="14" t="s">
        <v>65</v>
      </c>
      <c r="B37" s="7" t="s">
        <v>66</v>
      </c>
      <c r="C37" s="15">
        <v>5766433</v>
      </c>
      <c r="D37" s="15">
        <v>5863833</v>
      </c>
      <c r="E37" s="15">
        <v>2255378</v>
      </c>
      <c r="F37" s="9">
        <f t="shared" si="0"/>
        <v>0.38462521016543277</v>
      </c>
    </row>
    <row r="38" spans="1:6" x14ac:dyDescent="0.2">
      <c r="A38" s="14" t="s">
        <v>67</v>
      </c>
      <c r="B38" s="7" t="s">
        <v>68</v>
      </c>
      <c r="C38" s="15">
        <v>0</v>
      </c>
      <c r="D38" s="15">
        <v>0</v>
      </c>
      <c r="E38" s="15">
        <v>138430</v>
      </c>
      <c r="F38" s="9"/>
    </row>
    <row r="39" spans="1:6" ht="25.5" x14ac:dyDescent="0.2">
      <c r="A39" s="14" t="s">
        <v>69</v>
      </c>
      <c r="B39" s="7" t="s">
        <v>70</v>
      </c>
      <c r="C39" s="15">
        <v>19177740</v>
      </c>
      <c r="D39" s="15">
        <v>19327888</v>
      </c>
      <c r="E39" s="15">
        <v>10469250</v>
      </c>
      <c r="F39" s="9">
        <f t="shared" si="0"/>
        <v>0.54166549392256413</v>
      </c>
    </row>
    <row r="40" spans="1:6" x14ac:dyDescent="0.2">
      <c r="A40" s="14" t="s">
        <v>71</v>
      </c>
      <c r="B40" s="7" t="s">
        <v>72</v>
      </c>
      <c r="C40" s="15">
        <v>530000</v>
      </c>
      <c r="D40" s="15">
        <v>530000</v>
      </c>
      <c r="E40" s="15">
        <v>41154</v>
      </c>
      <c r="F40" s="9">
        <f t="shared" si="0"/>
        <v>7.7649056603773581E-2</v>
      </c>
    </row>
    <row r="41" spans="1:6" ht="25.5" x14ac:dyDescent="0.2">
      <c r="A41" s="14" t="s">
        <v>73</v>
      </c>
      <c r="B41" s="7" t="s">
        <v>74</v>
      </c>
      <c r="C41" s="15">
        <v>530000</v>
      </c>
      <c r="D41" s="15">
        <v>530000</v>
      </c>
      <c r="E41" s="15">
        <v>41154</v>
      </c>
      <c r="F41" s="9">
        <f t="shared" si="0"/>
        <v>7.7649056603773581E-2</v>
      </c>
    </row>
    <row r="42" spans="1:6" ht="25.5" x14ac:dyDescent="0.2">
      <c r="A42" s="14" t="s">
        <v>75</v>
      </c>
      <c r="B42" s="7" t="s">
        <v>76</v>
      </c>
      <c r="C42" s="15">
        <v>7507239</v>
      </c>
      <c r="D42" s="15">
        <v>7448776</v>
      </c>
      <c r="E42" s="15">
        <v>3856520</v>
      </c>
      <c r="F42" s="9">
        <f t="shared" si="0"/>
        <v>0.51773875332000852</v>
      </c>
    </row>
    <row r="43" spans="1:6" x14ac:dyDescent="0.2">
      <c r="A43" s="14" t="s">
        <v>77</v>
      </c>
      <c r="B43" s="7" t="s">
        <v>78</v>
      </c>
      <c r="C43" s="15">
        <v>0</v>
      </c>
      <c r="D43" s="15">
        <v>58463</v>
      </c>
      <c r="E43" s="15">
        <v>58463</v>
      </c>
      <c r="F43" s="9">
        <f t="shared" si="0"/>
        <v>1</v>
      </c>
    </row>
    <row r="44" spans="1:6" x14ac:dyDescent="0.2">
      <c r="A44" s="14" t="s">
        <v>107</v>
      </c>
      <c r="B44" s="7" t="s">
        <v>108</v>
      </c>
      <c r="C44" s="15">
        <v>2000</v>
      </c>
      <c r="D44" s="15">
        <v>2000</v>
      </c>
      <c r="E44" s="15">
        <v>696</v>
      </c>
      <c r="F44" s="9">
        <f t="shared" si="0"/>
        <v>0.34799999999999998</v>
      </c>
    </row>
    <row r="45" spans="1:6" x14ac:dyDescent="0.2">
      <c r="A45" s="14" t="s">
        <v>79</v>
      </c>
      <c r="B45" s="7" t="s">
        <v>80</v>
      </c>
      <c r="C45" s="15">
        <v>65000</v>
      </c>
      <c r="D45" s="15">
        <v>65000</v>
      </c>
      <c r="E45" s="15">
        <v>30151</v>
      </c>
      <c r="F45" s="9">
        <f t="shared" si="0"/>
        <v>0.46386153846153844</v>
      </c>
    </row>
    <row r="46" spans="1:6" ht="25.5" x14ac:dyDescent="0.2">
      <c r="A46" s="14" t="s">
        <v>81</v>
      </c>
      <c r="B46" s="7" t="s">
        <v>82</v>
      </c>
      <c r="C46" s="15">
        <v>7574239</v>
      </c>
      <c r="D46" s="15">
        <v>7574239</v>
      </c>
      <c r="E46" s="15">
        <v>3945830</v>
      </c>
      <c r="F46" s="9">
        <f t="shared" si="0"/>
        <v>0.52095398626845546</v>
      </c>
    </row>
    <row r="47" spans="1:6" x14ac:dyDescent="0.2">
      <c r="A47" s="10" t="s">
        <v>83</v>
      </c>
      <c r="B47" s="16" t="s">
        <v>84</v>
      </c>
      <c r="C47" s="17">
        <v>40532101</v>
      </c>
      <c r="D47" s="17">
        <v>40699849</v>
      </c>
      <c r="E47" s="17">
        <v>22921204</v>
      </c>
      <c r="F47" s="9">
        <f t="shared" si="0"/>
        <v>0.56317663488137271</v>
      </c>
    </row>
    <row r="48" spans="1:6" ht="25.5" x14ac:dyDescent="0.2">
      <c r="A48" s="14" t="s">
        <v>109</v>
      </c>
      <c r="B48" s="7" t="s">
        <v>110</v>
      </c>
      <c r="C48" s="15">
        <v>389043</v>
      </c>
      <c r="D48" s="15">
        <v>389043</v>
      </c>
      <c r="E48" s="15">
        <v>389043</v>
      </c>
      <c r="F48" s="9">
        <f t="shared" si="0"/>
        <v>1</v>
      </c>
    </row>
    <row r="49" spans="1:6" x14ac:dyDescent="0.2">
      <c r="A49" s="14" t="s">
        <v>111</v>
      </c>
      <c r="B49" s="7" t="s">
        <v>112</v>
      </c>
      <c r="C49" s="15">
        <v>0</v>
      </c>
      <c r="D49" s="15">
        <v>0</v>
      </c>
      <c r="E49" s="15">
        <v>389043</v>
      </c>
      <c r="F49" s="9"/>
    </row>
    <row r="50" spans="1:6" ht="38.25" x14ac:dyDescent="0.2">
      <c r="A50" s="10" t="s">
        <v>113</v>
      </c>
      <c r="B50" s="16" t="s">
        <v>114</v>
      </c>
      <c r="C50" s="17">
        <v>389043</v>
      </c>
      <c r="D50" s="17">
        <v>389043</v>
      </c>
      <c r="E50" s="17">
        <v>389043</v>
      </c>
      <c r="F50" s="9">
        <f t="shared" si="0"/>
        <v>1</v>
      </c>
    </row>
    <row r="51" spans="1:6" ht="25.5" x14ac:dyDescent="0.2">
      <c r="A51" s="14" t="s">
        <v>115</v>
      </c>
      <c r="B51" s="7" t="s">
        <v>116</v>
      </c>
      <c r="C51" s="15">
        <v>500000</v>
      </c>
      <c r="D51" s="15">
        <v>686000</v>
      </c>
      <c r="E51" s="15">
        <v>685260</v>
      </c>
      <c r="F51" s="9">
        <f t="shared" si="0"/>
        <v>0.99892128279883385</v>
      </c>
    </row>
    <row r="52" spans="1:6" ht="25.5" x14ac:dyDescent="0.2">
      <c r="A52" s="14" t="s">
        <v>89</v>
      </c>
      <c r="B52" s="7" t="s">
        <v>90</v>
      </c>
      <c r="C52" s="15">
        <v>500000</v>
      </c>
      <c r="D52" s="15">
        <v>314000</v>
      </c>
      <c r="E52" s="15">
        <v>173687</v>
      </c>
      <c r="F52" s="9">
        <f t="shared" si="0"/>
        <v>0.55314331210191081</v>
      </c>
    </row>
    <row r="53" spans="1:6" ht="25.5" x14ac:dyDescent="0.2">
      <c r="A53" s="14" t="s">
        <v>91</v>
      </c>
      <c r="B53" s="7" t="s">
        <v>92</v>
      </c>
      <c r="C53" s="15">
        <v>270000</v>
      </c>
      <c r="D53" s="15">
        <v>270000</v>
      </c>
      <c r="E53" s="15">
        <v>231916</v>
      </c>
      <c r="F53" s="9">
        <f t="shared" si="0"/>
        <v>0.85894814814814813</v>
      </c>
    </row>
    <row r="54" spans="1:6" ht="25.5" x14ac:dyDescent="0.2">
      <c r="A54" s="10" t="s">
        <v>93</v>
      </c>
      <c r="B54" s="16" t="s">
        <v>94</v>
      </c>
      <c r="C54" s="17">
        <v>1270000</v>
      </c>
      <c r="D54" s="17">
        <v>1270000</v>
      </c>
      <c r="E54" s="17">
        <v>1090863</v>
      </c>
      <c r="F54" s="9">
        <f t="shared" si="0"/>
        <v>0.85894724409448819</v>
      </c>
    </row>
    <row r="55" spans="1:6" ht="38.25" x14ac:dyDescent="0.2">
      <c r="A55" s="14" t="s">
        <v>117</v>
      </c>
      <c r="B55" s="7" t="s">
        <v>118</v>
      </c>
      <c r="C55" s="15">
        <v>2000000</v>
      </c>
      <c r="D55" s="15">
        <v>2000000</v>
      </c>
      <c r="E55" s="15">
        <v>0</v>
      </c>
      <c r="F55" s="9">
        <f t="shared" si="0"/>
        <v>0</v>
      </c>
    </row>
    <row r="56" spans="1:6" ht="38.25" x14ac:dyDescent="0.2">
      <c r="A56" s="10" t="s">
        <v>119</v>
      </c>
      <c r="B56" s="16" t="s">
        <v>120</v>
      </c>
      <c r="C56" s="17">
        <v>2000000</v>
      </c>
      <c r="D56" s="17">
        <v>2000000</v>
      </c>
      <c r="E56" s="17">
        <v>0</v>
      </c>
      <c r="F56" s="9">
        <f t="shared" si="0"/>
        <v>0</v>
      </c>
    </row>
    <row r="57" spans="1:6" ht="25.5" x14ac:dyDescent="0.2">
      <c r="A57" s="10" t="s">
        <v>95</v>
      </c>
      <c r="B57" s="16" t="s">
        <v>96</v>
      </c>
      <c r="C57" s="17">
        <v>300171805</v>
      </c>
      <c r="D57" s="17">
        <v>300224553</v>
      </c>
      <c r="E57" s="17">
        <v>189637988</v>
      </c>
      <c r="F57" s="9">
        <f t="shared" si="0"/>
        <v>0.63165382746027443</v>
      </c>
    </row>
  </sheetData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462B-EEBC-4E4E-8310-F75FF2745CE4}">
  <dimension ref="A1:F46"/>
  <sheetViews>
    <sheetView view="pageBreakPreview" zoomScale="60" zoomScaleNormal="100" workbookViewId="0">
      <selection activeCell="E1" sqref="E1:E1048576"/>
    </sheetView>
  </sheetViews>
  <sheetFormatPr defaultRowHeight="12.75" x14ac:dyDescent="0.2"/>
  <cols>
    <col min="1" max="1" width="6.28515625" style="1" customWidth="1"/>
    <col min="2" max="2" width="41" style="1" customWidth="1"/>
    <col min="3" max="3" width="12" style="1" customWidth="1"/>
    <col min="4" max="4" width="13.140625" style="1" customWidth="1"/>
    <col min="5" max="5" width="11.28515625" style="1" customWidth="1"/>
    <col min="6" max="6" width="10.7109375" style="18" customWidth="1"/>
  </cols>
  <sheetData>
    <row r="1" spans="1:6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14" t="s">
        <v>0</v>
      </c>
      <c r="B2" s="7" t="s">
        <v>9</v>
      </c>
      <c r="C2" s="15">
        <v>24717265</v>
      </c>
      <c r="D2" s="15">
        <v>24667374</v>
      </c>
      <c r="E2" s="15">
        <v>16886145</v>
      </c>
      <c r="F2" s="9">
        <f>E2/D2</f>
        <v>0.68455381590273856</v>
      </c>
    </row>
    <row r="3" spans="1:6" x14ac:dyDescent="0.2">
      <c r="A3" s="14" t="s">
        <v>13</v>
      </c>
      <c r="B3" s="7" t="s">
        <v>14</v>
      </c>
      <c r="C3" s="15">
        <v>533334</v>
      </c>
      <c r="D3" s="15">
        <v>483334</v>
      </c>
      <c r="E3" s="15">
        <v>175000</v>
      </c>
      <c r="F3" s="9">
        <f t="shared" ref="F3:F46" si="0">E3/D3</f>
        <v>0.36206846611246052</v>
      </c>
    </row>
    <row r="4" spans="1:6" x14ac:dyDescent="0.2">
      <c r="A4" s="14" t="s">
        <v>15</v>
      </c>
      <c r="B4" s="7" t="s">
        <v>16</v>
      </c>
      <c r="C4" s="15">
        <v>277500</v>
      </c>
      <c r="D4" s="15">
        <v>277500</v>
      </c>
      <c r="E4" s="15">
        <v>173850</v>
      </c>
      <c r="F4" s="9">
        <f t="shared" si="0"/>
        <v>0.62648648648648653</v>
      </c>
    </row>
    <row r="5" spans="1:6" x14ac:dyDescent="0.2">
      <c r="A5" s="14" t="s">
        <v>121</v>
      </c>
      <c r="B5" s="7" t="s">
        <v>122</v>
      </c>
      <c r="C5" s="15">
        <v>0</v>
      </c>
      <c r="D5" s="15">
        <v>0</v>
      </c>
      <c r="E5" s="15">
        <v>0</v>
      </c>
      <c r="F5" s="9"/>
    </row>
    <row r="6" spans="1:6" ht="25.5" x14ac:dyDescent="0.2">
      <c r="A6" s="14" t="s">
        <v>17</v>
      </c>
      <c r="B6" s="7" t="s">
        <v>18</v>
      </c>
      <c r="C6" s="15">
        <v>276000</v>
      </c>
      <c r="D6" s="15">
        <v>375891</v>
      </c>
      <c r="E6" s="15">
        <v>149891</v>
      </c>
      <c r="F6" s="9">
        <f t="shared" si="0"/>
        <v>0.39876187511805283</v>
      </c>
    </row>
    <row r="7" spans="1:6" ht="25.5" x14ac:dyDescent="0.2">
      <c r="A7" s="14" t="s">
        <v>19</v>
      </c>
      <c r="B7" s="7" t="s">
        <v>20</v>
      </c>
      <c r="C7" s="15">
        <v>25804099</v>
      </c>
      <c r="D7" s="15">
        <v>25804099</v>
      </c>
      <c r="E7" s="15">
        <v>17384886</v>
      </c>
      <c r="F7" s="9">
        <f t="shared" si="0"/>
        <v>0.67372575186601169</v>
      </c>
    </row>
    <row r="8" spans="1:6" ht="38.25" x14ac:dyDescent="0.2">
      <c r="A8" s="14" t="s">
        <v>21</v>
      </c>
      <c r="B8" s="7" t="s">
        <v>22</v>
      </c>
      <c r="C8" s="15">
        <v>7864750</v>
      </c>
      <c r="D8" s="15">
        <v>7864750</v>
      </c>
      <c r="E8" s="15">
        <v>5807062</v>
      </c>
      <c r="F8" s="9">
        <f t="shared" si="0"/>
        <v>0.73836574589147774</v>
      </c>
    </row>
    <row r="9" spans="1:6" x14ac:dyDescent="0.2">
      <c r="A9" s="14" t="s">
        <v>2</v>
      </c>
      <c r="B9" s="7" t="s">
        <v>23</v>
      </c>
      <c r="C9" s="15">
        <v>200000</v>
      </c>
      <c r="D9" s="15">
        <v>305563</v>
      </c>
      <c r="E9" s="15">
        <v>219621</v>
      </c>
      <c r="F9" s="9">
        <f t="shared" si="0"/>
        <v>0.71874212519185898</v>
      </c>
    </row>
    <row r="10" spans="1:6" x14ac:dyDescent="0.2">
      <c r="A10" s="14" t="s">
        <v>3</v>
      </c>
      <c r="B10" s="7" t="s">
        <v>24</v>
      </c>
      <c r="C10" s="15">
        <v>8064750</v>
      </c>
      <c r="D10" s="15">
        <v>8170313</v>
      </c>
      <c r="E10" s="15">
        <v>6026683</v>
      </c>
      <c r="F10" s="9">
        <f t="shared" si="0"/>
        <v>0.73763183858439696</v>
      </c>
    </row>
    <row r="11" spans="1:6" x14ac:dyDescent="0.2">
      <c r="A11" s="10" t="s">
        <v>25</v>
      </c>
      <c r="B11" s="16" t="s">
        <v>26</v>
      </c>
      <c r="C11" s="17">
        <v>33868849</v>
      </c>
      <c r="D11" s="17">
        <v>33974412</v>
      </c>
      <c r="E11" s="17">
        <v>23411569</v>
      </c>
      <c r="F11" s="9">
        <f t="shared" si="0"/>
        <v>0.68909416298360071</v>
      </c>
    </row>
    <row r="12" spans="1:6" ht="25.5" x14ac:dyDescent="0.2">
      <c r="A12" s="10" t="s">
        <v>27</v>
      </c>
      <c r="B12" s="16" t="s">
        <v>28</v>
      </c>
      <c r="C12" s="17">
        <v>5961506</v>
      </c>
      <c r="D12" s="17">
        <v>5961506</v>
      </c>
      <c r="E12" s="17">
        <v>2870760</v>
      </c>
      <c r="F12" s="9">
        <f t="shared" si="0"/>
        <v>0.48154946082416089</v>
      </c>
    </row>
    <row r="13" spans="1:6" x14ac:dyDescent="0.2">
      <c r="A13" s="14" t="s">
        <v>29</v>
      </c>
      <c r="B13" s="7" t="s">
        <v>30</v>
      </c>
      <c r="C13" s="15">
        <v>0</v>
      </c>
      <c r="D13" s="15">
        <v>0</v>
      </c>
      <c r="E13" s="15">
        <v>2379561</v>
      </c>
      <c r="F13" s="9"/>
    </row>
    <row r="14" spans="1:6" x14ac:dyDescent="0.2">
      <c r="A14" s="14" t="s">
        <v>33</v>
      </c>
      <c r="B14" s="7" t="s">
        <v>34</v>
      </c>
      <c r="C14" s="15">
        <v>0</v>
      </c>
      <c r="D14" s="15">
        <v>0</v>
      </c>
      <c r="E14" s="15">
        <v>429324</v>
      </c>
      <c r="F14" s="9"/>
    </row>
    <row r="15" spans="1:6" ht="25.5" x14ac:dyDescent="0.2">
      <c r="A15" s="14" t="s">
        <v>35</v>
      </c>
      <c r="B15" s="7" t="s">
        <v>36</v>
      </c>
      <c r="C15" s="15">
        <v>0</v>
      </c>
      <c r="D15" s="15">
        <v>0</v>
      </c>
      <c r="E15" s="15">
        <v>61875</v>
      </c>
      <c r="F15" s="9"/>
    </row>
    <row r="16" spans="1:6" x14ac:dyDescent="0.2">
      <c r="A16" s="14" t="s">
        <v>37</v>
      </c>
      <c r="B16" s="7" t="s">
        <v>38</v>
      </c>
      <c r="C16" s="15">
        <v>1491000</v>
      </c>
      <c r="D16" s="15">
        <v>1491000</v>
      </c>
      <c r="E16" s="15">
        <v>893428</v>
      </c>
      <c r="F16" s="9">
        <f t="shared" si="0"/>
        <v>0.59921395036887992</v>
      </c>
    </row>
    <row r="17" spans="1:6" x14ac:dyDescent="0.2">
      <c r="A17" s="14" t="s">
        <v>39</v>
      </c>
      <c r="B17" s="7" t="s">
        <v>40</v>
      </c>
      <c r="C17" s="15">
        <v>1784134</v>
      </c>
      <c r="D17" s="15">
        <v>1784134</v>
      </c>
      <c r="E17" s="15">
        <v>873094</v>
      </c>
      <c r="F17" s="9">
        <f t="shared" si="0"/>
        <v>0.48936570907790561</v>
      </c>
    </row>
    <row r="18" spans="1:6" x14ac:dyDescent="0.2">
      <c r="A18" s="14" t="s">
        <v>41</v>
      </c>
      <c r="B18" s="7" t="s">
        <v>42</v>
      </c>
      <c r="C18" s="15">
        <v>3275134</v>
      </c>
      <c r="D18" s="15">
        <v>3275134</v>
      </c>
      <c r="E18" s="15">
        <v>1766522</v>
      </c>
      <c r="F18" s="9">
        <f t="shared" si="0"/>
        <v>0.53937396149287331</v>
      </c>
    </row>
    <row r="19" spans="1:6" ht="25.5" x14ac:dyDescent="0.2">
      <c r="A19" s="14" t="s">
        <v>43</v>
      </c>
      <c r="B19" s="7" t="s">
        <v>44</v>
      </c>
      <c r="C19" s="15">
        <v>857000</v>
      </c>
      <c r="D19" s="15">
        <v>857000</v>
      </c>
      <c r="E19" s="15">
        <v>390040</v>
      </c>
      <c r="F19" s="9">
        <f t="shared" si="0"/>
        <v>0.45512252042007001</v>
      </c>
    </row>
    <row r="20" spans="1:6" x14ac:dyDescent="0.2">
      <c r="A20" s="14" t="s">
        <v>45</v>
      </c>
      <c r="B20" s="7" t="s">
        <v>46</v>
      </c>
      <c r="C20" s="15">
        <v>72000</v>
      </c>
      <c r="D20" s="15">
        <v>72000</v>
      </c>
      <c r="E20" s="15">
        <v>32990</v>
      </c>
      <c r="F20" s="9">
        <f t="shared" si="0"/>
        <v>0.45819444444444446</v>
      </c>
    </row>
    <row r="21" spans="1:6" x14ac:dyDescent="0.2">
      <c r="A21" s="14" t="s">
        <v>47</v>
      </c>
      <c r="B21" s="7" t="s">
        <v>48</v>
      </c>
      <c r="C21" s="15">
        <v>929000</v>
      </c>
      <c r="D21" s="15">
        <v>929000</v>
      </c>
      <c r="E21" s="15">
        <v>423030</v>
      </c>
      <c r="F21" s="9">
        <f t="shared" si="0"/>
        <v>0.45536060279870827</v>
      </c>
    </row>
    <row r="22" spans="1:6" x14ac:dyDescent="0.2">
      <c r="A22" s="14" t="s">
        <v>49</v>
      </c>
      <c r="B22" s="7" t="s">
        <v>50</v>
      </c>
      <c r="C22" s="15">
        <v>3000000</v>
      </c>
      <c r="D22" s="15">
        <v>3000000</v>
      </c>
      <c r="E22" s="15">
        <v>1002534</v>
      </c>
      <c r="F22" s="9">
        <f t="shared" si="0"/>
        <v>0.33417799999999998</v>
      </c>
    </row>
    <row r="23" spans="1:6" x14ac:dyDescent="0.2">
      <c r="A23" s="14" t="s">
        <v>51</v>
      </c>
      <c r="B23" s="7" t="s">
        <v>52</v>
      </c>
      <c r="C23" s="15">
        <v>5000000</v>
      </c>
      <c r="D23" s="15">
        <v>5429109</v>
      </c>
      <c r="E23" s="15">
        <v>1917184</v>
      </c>
      <c r="F23" s="9">
        <f t="shared" si="0"/>
        <v>0.35313050447135985</v>
      </c>
    </row>
    <row r="24" spans="1:6" x14ac:dyDescent="0.2">
      <c r="A24" s="14" t="s">
        <v>53</v>
      </c>
      <c r="B24" s="7" t="s">
        <v>54</v>
      </c>
      <c r="C24" s="15">
        <v>700000</v>
      </c>
      <c r="D24" s="15">
        <v>700000</v>
      </c>
      <c r="E24" s="15">
        <v>204611</v>
      </c>
      <c r="F24" s="9">
        <f t="shared" si="0"/>
        <v>0.29230142857142855</v>
      </c>
    </row>
    <row r="25" spans="1:6" x14ac:dyDescent="0.2">
      <c r="A25" s="14" t="s">
        <v>55</v>
      </c>
      <c r="B25" s="7" t="s">
        <v>56</v>
      </c>
      <c r="C25" s="15">
        <v>8700000</v>
      </c>
      <c r="D25" s="15">
        <v>9129109</v>
      </c>
      <c r="E25" s="15">
        <v>3124329</v>
      </c>
      <c r="F25" s="9">
        <f t="shared" si="0"/>
        <v>0.34223810888883022</v>
      </c>
    </row>
    <row r="26" spans="1:6" x14ac:dyDescent="0.2">
      <c r="A26" s="14" t="s">
        <v>57</v>
      </c>
      <c r="B26" s="7" t="s">
        <v>58</v>
      </c>
      <c r="C26" s="15">
        <v>689000</v>
      </c>
      <c r="D26" s="15">
        <v>689000</v>
      </c>
      <c r="E26" s="15">
        <v>71837</v>
      </c>
      <c r="F26" s="9">
        <f t="shared" si="0"/>
        <v>0.10426269956458635</v>
      </c>
    </row>
    <row r="27" spans="1:6" x14ac:dyDescent="0.2">
      <c r="A27" s="14" t="s">
        <v>59</v>
      </c>
      <c r="B27" s="7" t="s">
        <v>60</v>
      </c>
      <c r="C27" s="15">
        <v>3714803</v>
      </c>
      <c r="D27" s="15">
        <v>2241292</v>
      </c>
      <c r="E27" s="15">
        <v>330400</v>
      </c>
      <c r="F27" s="9">
        <f t="shared" si="0"/>
        <v>0.1474149731494156</v>
      </c>
    </row>
    <row r="28" spans="1:6" x14ac:dyDescent="0.2">
      <c r="A28" s="14" t="s">
        <v>61</v>
      </c>
      <c r="B28" s="7" t="s">
        <v>62</v>
      </c>
      <c r="C28" s="15">
        <v>3000000</v>
      </c>
      <c r="D28" s="15">
        <v>3000000</v>
      </c>
      <c r="E28" s="15">
        <v>1248483</v>
      </c>
      <c r="F28" s="9">
        <f t="shared" si="0"/>
        <v>0.416161</v>
      </c>
    </row>
    <row r="29" spans="1:6" ht="25.5" x14ac:dyDescent="0.2">
      <c r="A29" s="14" t="s">
        <v>63</v>
      </c>
      <c r="B29" s="7" t="s">
        <v>64</v>
      </c>
      <c r="C29" s="15">
        <v>6415000</v>
      </c>
      <c r="D29" s="15">
        <v>6415000</v>
      </c>
      <c r="E29" s="15">
        <v>2530348</v>
      </c>
      <c r="F29" s="9">
        <f t="shared" si="0"/>
        <v>0.39444240062353858</v>
      </c>
    </row>
    <row r="30" spans="1:6" x14ac:dyDescent="0.2">
      <c r="A30" s="14" t="s">
        <v>65</v>
      </c>
      <c r="B30" s="7" t="s">
        <v>66</v>
      </c>
      <c r="C30" s="15">
        <v>20006572</v>
      </c>
      <c r="D30" s="15">
        <v>20191009</v>
      </c>
      <c r="E30" s="15">
        <v>15626751</v>
      </c>
      <c r="F30" s="9">
        <f t="shared" si="0"/>
        <v>0.77394601725946433</v>
      </c>
    </row>
    <row r="31" spans="1:6" x14ac:dyDescent="0.2">
      <c r="A31" s="14" t="s">
        <v>67</v>
      </c>
      <c r="B31" s="7" t="s">
        <v>68</v>
      </c>
      <c r="C31" s="15">
        <v>0</v>
      </c>
      <c r="D31" s="15">
        <v>0</v>
      </c>
      <c r="E31" s="15">
        <v>32640</v>
      </c>
      <c r="F31" s="9"/>
    </row>
    <row r="32" spans="1:6" ht="25.5" x14ac:dyDescent="0.2">
      <c r="A32" s="14" t="s">
        <v>69</v>
      </c>
      <c r="B32" s="7" t="s">
        <v>70</v>
      </c>
      <c r="C32" s="15">
        <v>42525375</v>
      </c>
      <c r="D32" s="15">
        <v>41665410</v>
      </c>
      <c r="E32" s="15">
        <v>22932148</v>
      </c>
      <c r="F32" s="9">
        <f t="shared" si="0"/>
        <v>0.55038815170665545</v>
      </c>
    </row>
    <row r="33" spans="1:6" x14ac:dyDescent="0.2">
      <c r="A33" s="14" t="s">
        <v>71</v>
      </c>
      <c r="B33" s="7" t="s">
        <v>72</v>
      </c>
      <c r="C33" s="15">
        <v>100000</v>
      </c>
      <c r="D33" s="15">
        <v>100000</v>
      </c>
      <c r="E33" s="15">
        <v>0</v>
      </c>
      <c r="F33" s="9">
        <f t="shared" si="0"/>
        <v>0</v>
      </c>
    </row>
    <row r="34" spans="1:6" ht="25.5" x14ac:dyDescent="0.2">
      <c r="A34" s="14" t="s">
        <v>73</v>
      </c>
      <c r="B34" s="7" t="s">
        <v>74</v>
      </c>
      <c r="C34" s="15">
        <v>100000</v>
      </c>
      <c r="D34" s="15">
        <v>100000</v>
      </c>
      <c r="E34" s="15">
        <v>0</v>
      </c>
      <c r="F34" s="9">
        <f t="shared" si="0"/>
        <v>0</v>
      </c>
    </row>
    <row r="35" spans="1:6" ht="25.5" x14ac:dyDescent="0.2">
      <c r="A35" s="14" t="s">
        <v>75</v>
      </c>
      <c r="B35" s="7" t="s">
        <v>76</v>
      </c>
      <c r="C35" s="15">
        <v>11135558</v>
      </c>
      <c r="D35" s="15">
        <v>11174747</v>
      </c>
      <c r="E35" s="15">
        <v>4443016</v>
      </c>
      <c r="F35" s="9">
        <f t="shared" si="0"/>
        <v>0.39759432584916687</v>
      </c>
    </row>
    <row r="36" spans="1:6" x14ac:dyDescent="0.2">
      <c r="A36" s="14" t="s">
        <v>77</v>
      </c>
      <c r="B36" s="7" t="s">
        <v>78</v>
      </c>
      <c r="C36" s="15">
        <v>2098000</v>
      </c>
      <c r="D36" s="15">
        <v>2098000</v>
      </c>
      <c r="E36" s="15">
        <v>162909</v>
      </c>
      <c r="F36" s="9">
        <f t="shared" si="0"/>
        <v>7.7649666348903718E-2</v>
      </c>
    </row>
    <row r="37" spans="1:6" x14ac:dyDescent="0.2">
      <c r="A37" s="14" t="s">
        <v>79</v>
      </c>
      <c r="B37" s="7" t="s">
        <v>80</v>
      </c>
      <c r="C37" s="15">
        <v>257480</v>
      </c>
      <c r="D37" s="15">
        <v>257480</v>
      </c>
      <c r="E37" s="15">
        <v>62936</v>
      </c>
      <c r="F37" s="9">
        <f t="shared" si="0"/>
        <v>0.24443063538915644</v>
      </c>
    </row>
    <row r="38" spans="1:6" ht="25.5" x14ac:dyDescent="0.2">
      <c r="A38" s="14" t="s">
        <v>81</v>
      </c>
      <c r="B38" s="7" t="s">
        <v>82</v>
      </c>
      <c r="C38" s="15">
        <v>13491038</v>
      </c>
      <c r="D38" s="15">
        <v>13530227</v>
      </c>
      <c r="E38" s="15">
        <v>4668861</v>
      </c>
      <c r="F38" s="9">
        <f t="shared" si="0"/>
        <v>0.34506893343326761</v>
      </c>
    </row>
    <row r="39" spans="1:6" x14ac:dyDescent="0.2">
      <c r="A39" s="10" t="s">
        <v>83</v>
      </c>
      <c r="B39" s="16" t="s">
        <v>84</v>
      </c>
      <c r="C39" s="17">
        <v>60320547</v>
      </c>
      <c r="D39" s="17">
        <v>59499771</v>
      </c>
      <c r="E39" s="17">
        <v>29790561</v>
      </c>
      <c r="F39" s="9">
        <f t="shared" si="0"/>
        <v>0.50068362447983206</v>
      </c>
    </row>
    <row r="40" spans="1:6" ht="25.5" x14ac:dyDescent="0.2">
      <c r="A40" s="14" t="s">
        <v>109</v>
      </c>
      <c r="B40" s="7" t="s">
        <v>110</v>
      </c>
      <c r="C40" s="15">
        <v>40845</v>
      </c>
      <c r="D40" s="15">
        <v>40845</v>
      </c>
      <c r="E40" s="15">
        <v>40845</v>
      </c>
      <c r="F40" s="9">
        <f t="shared" si="0"/>
        <v>1</v>
      </c>
    </row>
    <row r="41" spans="1:6" x14ac:dyDescent="0.2">
      <c r="A41" s="14" t="s">
        <v>111</v>
      </c>
      <c r="B41" s="7" t="s">
        <v>112</v>
      </c>
      <c r="C41" s="15">
        <v>0</v>
      </c>
      <c r="D41" s="15">
        <v>0</v>
      </c>
      <c r="E41" s="15">
        <v>40845</v>
      </c>
      <c r="F41" s="9"/>
    </row>
    <row r="42" spans="1:6" ht="38.25" x14ac:dyDescent="0.2">
      <c r="A42" s="10" t="s">
        <v>113</v>
      </c>
      <c r="B42" s="16" t="s">
        <v>114</v>
      </c>
      <c r="C42" s="17">
        <v>40845</v>
      </c>
      <c r="D42" s="17">
        <v>40845</v>
      </c>
      <c r="E42" s="17">
        <v>40845</v>
      </c>
      <c r="F42" s="9">
        <f t="shared" si="0"/>
        <v>1</v>
      </c>
    </row>
    <row r="43" spans="1:6" ht="25.5" x14ac:dyDescent="0.2">
      <c r="A43" s="14" t="s">
        <v>89</v>
      </c>
      <c r="B43" s="7" t="s">
        <v>90</v>
      </c>
      <c r="C43" s="15">
        <v>225984</v>
      </c>
      <c r="D43" s="15">
        <v>1699495</v>
      </c>
      <c r="E43" s="15">
        <v>1429166</v>
      </c>
      <c r="F43" s="9">
        <f t="shared" si="0"/>
        <v>0.8409356897195932</v>
      </c>
    </row>
    <row r="44" spans="1:6" ht="25.5" x14ac:dyDescent="0.2">
      <c r="A44" s="14" t="s">
        <v>91</v>
      </c>
      <c r="B44" s="7" t="s">
        <v>92</v>
      </c>
      <c r="C44" s="15">
        <v>61016</v>
      </c>
      <c r="D44" s="15">
        <v>137687</v>
      </c>
      <c r="E44" s="15">
        <v>64698</v>
      </c>
      <c r="F44" s="9">
        <f t="shared" si="0"/>
        <v>0.46989185616652263</v>
      </c>
    </row>
    <row r="45" spans="1:6" ht="25.5" x14ac:dyDescent="0.2">
      <c r="A45" s="10" t="s">
        <v>93</v>
      </c>
      <c r="B45" s="16" t="s">
        <v>94</v>
      </c>
      <c r="C45" s="17">
        <v>287000</v>
      </c>
      <c r="D45" s="17">
        <v>1837182</v>
      </c>
      <c r="E45" s="17">
        <v>1493864</v>
      </c>
      <c r="F45" s="9">
        <f t="shared" si="0"/>
        <v>0.81312793179989784</v>
      </c>
    </row>
    <row r="46" spans="1:6" ht="25.5" x14ac:dyDescent="0.2">
      <c r="A46" s="10" t="s">
        <v>95</v>
      </c>
      <c r="B46" s="16" t="s">
        <v>96</v>
      </c>
      <c r="C46" s="17">
        <v>100478747</v>
      </c>
      <c r="D46" s="17">
        <v>101313716</v>
      </c>
      <c r="E46" s="17">
        <v>57607599</v>
      </c>
      <c r="F46" s="9">
        <f t="shared" si="0"/>
        <v>0.56860612041907532</v>
      </c>
    </row>
  </sheetData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85F7-5097-4477-94C6-0174F8A9FDF3}">
  <dimension ref="A1:F43"/>
  <sheetViews>
    <sheetView view="pageBreakPreview" zoomScale="60" zoomScaleNormal="100" workbookViewId="0">
      <selection activeCell="E52" sqref="E52"/>
    </sheetView>
  </sheetViews>
  <sheetFormatPr defaultRowHeight="12.75" x14ac:dyDescent="0.2"/>
  <cols>
    <col min="1" max="1" width="7.42578125" style="1" customWidth="1"/>
    <col min="2" max="2" width="41" style="1" customWidth="1"/>
    <col min="3" max="3" width="13.5703125" style="1" customWidth="1"/>
    <col min="4" max="4" width="13.42578125" style="1" customWidth="1"/>
    <col min="5" max="5" width="12.5703125" style="1" customWidth="1"/>
    <col min="6" max="6" width="11.5703125" bestFit="1" customWidth="1"/>
  </cols>
  <sheetData>
    <row r="1" spans="1:6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14" t="s">
        <v>0</v>
      </c>
      <c r="B2" s="7" t="s">
        <v>9</v>
      </c>
      <c r="C2" s="15">
        <v>164292729</v>
      </c>
      <c r="D2" s="15">
        <v>161939228</v>
      </c>
      <c r="E2" s="15">
        <v>112913545</v>
      </c>
      <c r="F2" s="9">
        <f>E2/D2</f>
        <v>0.69725875808176629</v>
      </c>
    </row>
    <row r="3" spans="1:6" ht="25.5" x14ac:dyDescent="0.2">
      <c r="A3" s="14" t="s">
        <v>1</v>
      </c>
      <c r="B3" s="7" t="s">
        <v>10</v>
      </c>
      <c r="C3" s="15">
        <v>600000</v>
      </c>
      <c r="D3" s="15">
        <v>600000</v>
      </c>
      <c r="E3" s="15">
        <v>420664</v>
      </c>
      <c r="F3" s="9">
        <f t="shared" ref="F3:F43" si="0">E3/D3</f>
        <v>0.70110666666666666</v>
      </c>
    </row>
    <row r="4" spans="1:6" x14ac:dyDescent="0.2">
      <c r="A4" s="14" t="s">
        <v>11</v>
      </c>
      <c r="B4" s="7" t="s">
        <v>12</v>
      </c>
      <c r="C4" s="15">
        <v>4814145</v>
      </c>
      <c r="D4" s="15">
        <v>4814145</v>
      </c>
      <c r="E4" s="15">
        <v>3542690</v>
      </c>
      <c r="F4" s="9">
        <f t="shared" si="0"/>
        <v>0.73589183541418046</v>
      </c>
    </row>
    <row r="5" spans="1:6" x14ac:dyDescent="0.2">
      <c r="A5" s="14" t="s">
        <v>13</v>
      </c>
      <c r="B5" s="7" t="s">
        <v>14</v>
      </c>
      <c r="C5" s="15">
        <v>3575000</v>
      </c>
      <c r="D5" s="15">
        <v>3525000</v>
      </c>
      <c r="E5" s="15">
        <v>1654098</v>
      </c>
      <c r="F5" s="9">
        <f t="shared" si="0"/>
        <v>0.46924765957446807</v>
      </c>
    </row>
    <row r="6" spans="1:6" x14ac:dyDescent="0.2">
      <c r="A6" s="14" t="s">
        <v>15</v>
      </c>
      <c r="B6" s="7" t="s">
        <v>16</v>
      </c>
      <c r="C6" s="15">
        <v>993652</v>
      </c>
      <c r="D6" s="15">
        <v>993652</v>
      </c>
      <c r="E6" s="15">
        <v>452143</v>
      </c>
      <c r="F6" s="9">
        <f t="shared" si="0"/>
        <v>0.45503154021729941</v>
      </c>
    </row>
    <row r="7" spans="1:6" ht="25.5" x14ac:dyDescent="0.2">
      <c r="A7" s="14" t="s">
        <v>17</v>
      </c>
      <c r="B7" s="7" t="s">
        <v>18</v>
      </c>
      <c r="C7" s="15">
        <v>595000</v>
      </c>
      <c r="D7" s="15">
        <v>2862976</v>
      </c>
      <c r="E7" s="15">
        <v>2776228</v>
      </c>
      <c r="F7" s="9">
        <f t="shared" si="0"/>
        <v>0.96970006035677558</v>
      </c>
    </row>
    <row r="8" spans="1:6" ht="25.5" x14ac:dyDescent="0.2">
      <c r="A8" s="14" t="s">
        <v>19</v>
      </c>
      <c r="B8" s="7" t="s">
        <v>20</v>
      </c>
      <c r="C8" s="15">
        <v>174870526</v>
      </c>
      <c r="D8" s="15">
        <v>174735001</v>
      </c>
      <c r="E8" s="15">
        <v>121759368</v>
      </c>
      <c r="F8" s="9">
        <f t="shared" si="0"/>
        <v>0.69682300227874783</v>
      </c>
    </row>
    <row r="9" spans="1:6" ht="38.25" x14ac:dyDescent="0.2">
      <c r="A9" s="14" t="s">
        <v>21</v>
      </c>
      <c r="B9" s="7" t="s">
        <v>22</v>
      </c>
      <c r="C9" s="15">
        <v>760000</v>
      </c>
      <c r="D9" s="15">
        <v>888000</v>
      </c>
      <c r="E9" s="15">
        <v>864000</v>
      </c>
      <c r="F9" s="9">
        <f t="shared" si="0"/>
        <v>0.97297297297297303</v>
      </c>
    </row>
    <row r="10" spans="1:6" x14ac:dyDescent="0.2">
      <c r="A10" s="14" t="s">
        <v>2</v>
      </c>
      <c r="B10" s="7" t="s">
        <v>23</v>
      </c>
      <c r="C10" s="15">
        <v>100000</v>
      </c>
      <c r="D10" s="15">
        <v>107525</v>
      </c>
      <c r="E10" s="15">
        <v>107525</v>
      </c>
      <c r="F10" s="9">
        <f t="shared" si="0"/>
        <v>1</v>
      </c>
    </row>
    <row r="11" spans="1:6" x14ac:dyDescent="0.2">
      <c r="A11" s="14" t="s">
        <v>3</v>
      </c>
      <c r="B11" s="7" t="s">
        <v>24</v>
      </c>
      <c r="C11" s="15">
        <v>860000</v>
      </c>
      <c r="D11" s="15">
        <v>995525</v>
      </c>
      <c r="E11" s="15">
        <v>971525</v>
      </c>
      <c r="F11" s="9">
        <f t="shared" si="0"/>
        <v>0.97589211722458002</v>
      </c>
    </row>
    <row r="12" spans="1:6" x14ac:dyDescent="0.2">
      <c r="A12" s="10" t="s">
        <v>25</v>
      </c>
      <c r="B12" s="16" t="s">
        <v>26</v>
      </c>
      <c r="C12" s="17">
        <v>175730526</v>
      </c>
      <c r="D12" s="17">
        <v>175730526</v>
      </c>
      <c r="E12" s="17">
        <v>122730893</v>
      </c>
      <c r="F12" s="9">
        <f t="shared" si="0"/>
        <v>0.69840394718900456</v>
      </c>
    </row>
    <row r="13" spans="1:6" ht="25.5" x14ac:dyDescent="0.2">
      <c r="A13" s="10" t="s">
        <v>27</v>
      </c>
      <c r="B13" s="16" t="s">
        <v>28</v>
      </c>
      <c r="C13" s="17">
        <v>25279002</v>
      </c>
      <c r="D13" s="17">
        <v>25279002</v>
      </c>
      <c r="E13" s="17">
        <v>18203697</v>
      </c>
      <c r="F13" s="9">
        <f t="shared" si="0"/>
        <v>0.72011137939701897</v>
      </c>
    </row>
    <row r="14" spans="1:6" x14ac:dyDescent="0.2">
      <c r="A14" s="14" t="s">
        <v>29</v>
      </c>
      <c r="B14" s="7" t="s">
        <v>30</v>
      </c>
      <c r="C14" s="15">
        <v>0</v>
      </c>
      <c r="D14" s="15">
        <v>0</v>
      </c>
      <c r="E14" s="15">
        <v>15470167</v>
      </c>
      <c r="F14" s="9"/>
    </row>
    <row r="15" spans="1:6" x14ac:dyDescent="0.2">
      <c r="A15" s="14" t="s">
        <v>31</v>
      </c>
      <c r="B15" s="7" t="s">
        <v>32</v>
      </c>
      <c r="C15" s="15">
        <v>0</v>
      </c>
      <c r="D15" s="15">
        <v>0</v>
      </c>
      <c r="E15" s="15">
        <v>1494000</v>
      </c>
      <c r="F15" s="9"/>
    </row>
    <row r="16" spans="1:6" x14ac:dyDescent="0.2">
      <c r="A16" s="14" t="s">
        <v>33</v>
      </c>
      <c r="B16" s="7" t="s">
        <v>34</v>
      </c>
      <c r="C16" s="15">
        <v>0</v>
      </c>
      <c r="D16" s="15">
        <v>0</v>
      </c>
      <c r="E16" s="15">
        <v>967650</v>
      </c>
      <c r="F16" s="9"/>
    </row>
    <row r="17" spans="1:6" ht="25.5" x14ac:dyDescent="0.2">
      <c r="A17" s="14" t="s">
        <v>35</v>
      </c>
      <c r="B17" s="7" t="s">
        <v>36</v>
      </c>
      <c r="C17" s="15">
        <v>0</v>
      </c>
      <c r="D17" s="15">
        <v>0</v>
      </c>
      <c r="E17" s="15">
        <v>271880</v>
      </c>
      <c r="F17" s="9"/>
    </row>
    <row r="18" spans="1:6" x14ac:dyDescent="0.2">
      <c r="A18" s="14" t="s">
        <v>37</v>
      </c>
      <c r="B18" s="7" t="s">
        <v>38</v>
      </c>
      <c r="C18" s="15">
        <v>1410000</v>
      </c>
      <c r="D18" s="15">
        <v>1410000</v>
      </c>
      <c r="E18" s="15">
        <v>60940</v>
      </c>
      <c r="F18" s="9">
        <f t="shared" si="0"/>
        <v>4.3219858156028371E-2</v>
      </c>
    </row>
    <row r="19" spans="1:6" x14ac:dyDescent="0.2">
      <c r="A19" s="14" t="s">
        <v>39</v>
      </c>
      <c r="B19" s="7" t="s">
        <v>40</v>
      </c>
      <c r="C19" s="15">
        <v>2700000</v>
      </c>
      <c r="D19" s="15">
        <v>2700000</v>
      </c>
      <c r="E19" s="15">
        <v>1297577</v>
      </c>
      <c r="F19" s="9">
        <f t="shared" si="0"/>
        <v>0.48058407407407405</v>
      </c>
    </row>
    <row r="20" spans="1:6" x14ac:dyDescent="0.2">
      <c r="A20" s="14" t="s">
        <v>41</v>
      </c>
      <c r="B20" s="7" t="s">
        <v>42</v>
      </c>
      <c r="C20" s="15">
        <v>4110000</v>
      </c>
      <c r="D20" s="15">
        <v>4110000</v>
      </c>
      <c r="E20" s="15">
        <v>1358517</v>
      </c>
      <c r="F20" s="9">
        <f t="shared" si="0"/>
        <v>0.33053941605839415</v>
      </c>
    </row>
    <row r="21" spans="1:6" ht="25.5" x14ac:dyDescent="0.2">
      <c r="A21" s="14" t="s">
        <v>43</v>
      </c>
      <c r="B21" s="7" t="s">
        <v>44</v>
      </c>
      <c r="C21" s="15">
        <v>527060</v>
      </c>
      <c r="D21" s="15">
        <v>527060</v>
      </c>
      <c r="E21" s="15">
        <v>338091</v>
      </c>
      <c r="F21" s="9">
        <f t="shared" si="0"/>
        <v>0.64146586726368915</v>
      </c>
    </row>
    <row r="22" spans="1:6" x14ac:dyDescent="0.2">
      <c r="A22" s="14" t="s">
        <v>45</v>
      </c>
      <c r="B22" s="7" t="s">
        <v>46</v>
      </c>
      <c r="C22" s="15">
        <v>68000</v>
      </c>
      <c r="D22" s="15">
        <v>68000</v>
      </c>
      <c r="E22" s="15">
        <v>38959</v>
      </c>
      <c r="F22" s="9">
        <f t="shared" si="0"/>
        <v>0.57292647058823531</v>
      </c>
    </row>
    <row r="23" spans="1:6" x14ac:dyDescent="0.2">
      <c r="A23" s="14" t="s">
        <v>47</v>
      </c>
      <c r="B23" s="7" t="s">
        <v>48</v>
      </c>
      <c r="C23" s="15">
        <v>595060</v>
      </c>
      <c r="D23" s="15">
        <v>595060</v>
      </c>
      <c r="E23" s="15">
        <v>377050</v>
      </c>
      <c r="F23" s="9">
        <f t="shared" si="0"/>
        <v>0.63363358316808394</v>
      </c>
    </row>
    <row r="24" spans="1:6" x14ac:dyDescent="0.2">
      <c r="A24" s="14" t="s">
        <v>49</v>
      </c>
      <c r="B24" s="7" t="s">
        <v>50</v>
      </c>
      <c r="C24" s="15">
        <v>2000000</v>
      </c>
      <c r="D24" s="15">
        <v>2000000</v>
      </c>
      <c r="E24" s="15">
        <v>716048</v>
      </c>
      <c r="F24" s="9">
        <f t="shared" si="0"/>
        <v>0.35802400000000001</v>
      </c>
    </row>
    <row r="25" spans="1:6" x14ac:dyDescent="0.2">
      <c r="A25" s="14" t="s">
        <v>51</v>
      </c>
      <c r="B25" s="7" t="s">
        <v>52</v>
      </c>
      <c r="C25" s="15">
        <v>12700000</v>
      </c>
      <c r="D25" s="15">
        <v>13062407</v>
      </c>
      <c r="E25" s="15">
        <v>9210143</v>
      </c>
      <c r="F25" s="9">
        <f t="shared" si="0"/>
        <v>0.70508773765815136</v>
      </c>
    </row>
    <row r="26" spans="1:6" x14ac:dyDescent="0.2">
      <c r="A26" s="14" t="s">
        <v>53</v>
      </c>
      <c r="B26" s="7" t="s">
        <v>54</v>
      </c>
      <c r="C26" s="15">
        <v>1450000</v>
      </c>
      <c r="D26" s="15">
        <v>1530000</v>
      </c>
      <c r="E26" s="15">
        <v>774751</v>
      </c>
      <c r="F26" s="9">
        <f t="shared" si="0"/>
        <v>0.50637320261437913</v>
      </c>
    </row>
    <row r="27" spans="1:6" x14ac:dyDescent="0.2">
      <c r="A27" s="14" t="s">
        <v>55</v>
      </c>
      <c r="B27" s="7" t="s">
        <v>56</v>
      </c>
      <c r="C27" s="15">
        <v>16150000</v>
      </c>
      <c r="D27" s="15">
        <v>16592407</v>
      </c>
      <c r="E27" s="15">
        <v>10700942</v>
      </c>
      <c r="F27" s="9">
        <f t="shared" si="0"/>
        <v>0.64493005746544185</v>
      </c>
    </row>
    <row r="28" spans="1:6" x14ac:dyDescent="0.2">
      <c r="A28" s="14" t="s">
        <v>59</v>
      </c>
      <c r="B28" s="7" t="s">
        <v>60</v>
      </c>
      <c r="C28" s="15">
        <v>1214000</v>
      </c>
      <c r="D28" s="15">
        <v>1214000</v>
      </c>
      <c r="E28" s="15">
        <v>238268</v>
      </c>
      <c r="F28" s="9">
        <f t="shared" si="0"/>
        <v>0.19626688632619441</v>
      </c>
    </row>
    <row r="29" spans="1:6" ht="25.5" x14ac:dyDescent="0.2">
      <c r="A29" s="14" t="s">
        <v>63</v>
      </c>
      <c r="B29" s="7" t="s">
        <v>64</v>
      </c>
      <c r="C29" s="15">
        <v>638000</v>
      </c>
      <c r="D29" s="15">
        <v>638000</v>
      </c>
      <c r="E29" s="15">
        <v>52700</v>
      </c>
      <c r="F29" s="9">
        <f t="shared" si="0"/>
        <v>8.260188087774295E-2</v>
      </c>
    </row>
    <row r="30" spans="1:6" x14ac:dyDescent="0.2">
      <c r="A30" s="14" t="s">
        <v>65</v>
      </c>
      <c r="B30" s="7" t="s">
        <v>66</v>
      </c>
      <c r="C30" s="15">
        <v>1610000</v>
      </c>
      <c r="D30" s="15">
        <v>1610000</v>
      </c>
      <c r="E30" s="15">
        <v>1172166</v>
      </c>
      <c r="F30" s="9">
        <f t="shared" si="0"/>
        <v>0.72805341614906838</v>
      </c>
    </row>
    <row r="31" spans="1:6" ht="25.5" x14ac:dyDescent="0.2">
      <c r="A31" s="14" t="s">
        <v>69</v>
      </c>
      <c r="B31" s="7" t="s">
        <v>70</v>
      </c>
      <c r="C31" s="15">
        <v>19612000</v>
      </c>
      <c r="D31" s="15">
        <v>20054407</v>
      </c>
      <c r="E31" s="15">
        <v>12164076</v>
      </c>
      <c r="F31" s="9">
        <f t="shared" si="0"/>
        <v>0.60655376147497153</v>
      </c>
    </row>
    <row r="32" spans="1:6" x14ac:dyDescent="0.2">
      <c r="A32" s="14" t="s">
        <v>71</v>
      </c>
      <c r="B32" s="7" t="s">
        <v>72</v>
      </c>
      <c r="C32" s="15">
        <v>25000</v>
      </c>
      <c r="D32" s="15">
        <v>25000</v>
      </c>
      <c r="E32" s="15">
        <v>0</v>
      </c>
      <c r="F32" s="9">
        <f t="shared" si="0"/>
        <v>0</v>
      </c>
    </row>
    <row r="33" spans="1:6" ht="25.5" x14ac:dyDescent="0.2">
      <c r="A33" s="14" t="s">
        <v>73</v>
      </c>
      <c r="B33" s="7" t="s">
        <v>74</v>
      </c>
      <c r="C33" s="15">
        <v>25000</v>
      </c>
      <c r="D33" s="15">
        <v>25000</v>
      </c>
      <c r="E33" s="15">
        <v>0</v>
      </c>
      <c r="F33" s="9">
        <f t="shared" si="0"/>
        <v>0</v>
      </c>
    </row>
    <row r="34" spans="1:6" ht="25.5" x14ac:dyDescent="0.2">
      <c r="A34" s="14" t="s">
        <v>75</v>
      </c>
      <c r="B34" s="7" t="s">
        <v>76</v>
      </c>
      <c r="C34" s="15">
        <v>6210253</v>
      </c>
      <c r="D34" s="15">
        <v>6324703</v>
      </c>
      <c r="E34" s="15">
        <v>3550810</v>
      </c>
      <c r="F34" s="9">
        <f t="shared" si="0"/>
        <v>0.56141924767060203</v>
      </c>
    </row>
    <row r="35" spans="1:6" x14ac:dyDescent="0.2">
      <c r="A35" s="14" t="s">
        <v>77</v>
      </c>
      <c r="B35" s="7" t="s">
        <v>78</v>
      </c>
      <c r="C35" s="15">
        <v>0</v>
      </c>
      <c r="D35" s="15">
        <v>5000</v>
      </c>
      <c r="E35" s="15">
        <v>4856</v>
      </c>
      <c r="F35" s="9">
        <f t="shared" si="0"/>
        <v>0.97119999999999995</v>
      </c>
    </row>
    <row r="36" spans="1:6" x14ac:dyDescent="0.2">
      <c r="A36" s="14" t="s">
        <v>79</v>
      </c>
      <c r="B36" s="7" t="s">
        <v>80</v>
      </c>
      <c r="C36" s="15">
        <v>15000</v>
      </c>
      <c r="D36" s="15">
        <v>15000</v>
      </c>
      <c r="E36" s="15">
        <v>173</v>
      </c>
      <c r="F36" s="9">
        <f t="shared" si="0"/>
        <v>1.1533333333333333E-2</v>
      </c>
    </row>
    <row r="37" spans="1:6" ht="25.5" x14ac:dyDescent="0.2">
      <c r="A37" s="14" t="s">
        <v>81</v>
      </c>
      <c r="B37" s="7" t="s">
        <v>82</v>
      </c>
      <c r="C37" s="15">
        <v>6225253</v>
      </c>
      <c r="D37" s="15">
        <v>6344703</v>
      </c>
      <c r="E37" s="15">
        <v>3555839</v>
      </c>
      <c r="F37" s="9">
        <f t="shared" si="0"/>
        <v>0.56044215150811627</v>
      </c>
    </row>
    <row r="38" spans="1:6" x14ac:dyDescent="0.2">
      <c r="A38" s="10" t="s">
        <v>83</v>
      </c>
      <c r="B38" s="16" t="s">
        <v>84</v>
      </c>
      <c r="C38" s="17">
        <v>30567313</v>
      </c>
      <c r="D38" s="17">
        <v>31129170</v>
      </c>
      <c r="E38" s="17">
        <v>17455482</v>
      </c>
      <c r="F38" s="9">
        <f t="shared" si="0"/>
        <v>0.56074357266833652</v>
      </c>
    </row>
    <row r="39" spans="1:6" ht="25.5" x14ac:dyDescent="0.2">
      <c r="A39" s="14" t="s">
        <v>115</v>
      </c>
      <c r="B39" s="7" t="s">
        <v>116</v>
      </c>
      <c r="C39" s="15">
        <v>0</v>
      </c>
      <c r="D39" s="15">
        <v>170496</v>
      </c>
      <c r="E39" s="15">
        <v>156102</v>
      </c>
      <c r="F39" s="9">
        <f t="shared" si="0"/>
        <v>0.91557573198198194</v>
      </c>
    </row>
    <row r="40" spans="1:6" ht="25.5" x14ac:dyDescent="0.2">
      <c r="A40" s="14" t="s">
        <v>89</v>
      </c>
      <c r="B40" s="7" t="s">
        <v>90</v>
      </c>
      <c r="C40" s="15">
        <v>500000</v>
      </c>
      <c r="D40" s="15">
        <v>329504</v>
      </c>
      <c r="E40" s="15">
        <v>0</v>
      </c>
      <c r="F40" s="9">
        <f t="shared" si="0"/>
        <v>0</v>
      </c>
    </row>
    <row r="41" spans="1:6" ht="25.5" x14ac:dyDescent="0.2">
      <c r="A41" s="14" t="s">
        <v>91</v>
      </c>
      <c r="B41" s="7" t="s">
        <v>92</v>
      </c>
      <c r="C41" s="15">
        <v>135000</v>
      </c>
      <c r="D41" s="15">
        <v>135000</v>
      </c>
      <c r="E41" s="15">
        <v>42148</v>
      </c>
      <c r="F41" s="9">
        <f t="shared" si="0"/>
        <v>0.31220740740740743</v>
      </c>
    </row>
    <row r="42" spans="1:6" ht="25.5" x14ac:dyDescent="0.2">
      <c r="A42" s="10" t="s">
        <v>93</v>
      </c>
      <c r="B42" s="16" t="s">
        <v>94</v>
      </c>
      <c r="C42" s="17">
        <v>635000</v>
      </c>
      <c r="D42" s="17">
        <v>635000</v>
      </c>
      <c r="E42" s="17">
        <v>198250</v>
      </c>
      <c r="F42" s="9">
        <f t="shared" si="0"/>
        <v>0.3122047244094488</v>
      </c>
    </row>
    <row r="43" spans="1:6" ht="25.5" x14ac:dyDescent="0.2">
      <c r="A43" s="10" t="s">
        <v>95</v>
      </c>
      <c r="B43" s="16" t="s">
        <v>96</v>
      </c>
      <c r="C43" s="17">
        <v>232211841</v>
      </c>
      <c r="D43" s="17">
        <v>232773698</v>
      </c>
      <c r="E43" s="17">
        <v>158588322</v>
      </c>
      <c r="F43" s="9">
        <f t="shared" si="0"/>
        <v>0.6812982882627916</v>
      </c>
    </row>
  </sheetData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DD4D-17E0-45C1-B1A5-2F974355C919}">
  <dimension ref="A1:F46"/>
  <sheetViews>
    <sheetView view="pageBreakPreview" zoomScale="60" zoomScaleNormal="100" workbookViewId="0">
      <selection sqref="A1:XFD1"/>
    </sheetView>
  </sheetViews>
  <sheetFormatPr defaultRowHeight="12.75" x14ac:dyDescent="0.2"/>
  <cols>
    <col min="1" max="1" width="6.28515625" style="1" customWidth="1"/>
    <col min="2" max="2" width="41" style="1" customWidth="1"/>
    <col min="3" max="3" width="12.140625" style="1" customWidth="1"/>
    <col min="4" max="4" width="12.85546875" style="1" customWidth="1"/>
    <col min="5" max="5" width="11.42578125" style="1" customWidth="1"/>
    <col min="6" max="6" width="11.7109375" customWidth="1"/>
  </cols>
  <sheetData>
    <row r="1" spans="1:6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14" t="s">
        <v>0</v>
      </c>
      <c r="B2" s="7" t="s">
        <v>9</v>
      </c>
      <c r="C2" s="15">
        <v>83601872</v>
      </c>
      <c r="D2" s="15">
        <v>81761463</v>
      </c>
      <c r="E2" s="15">
        <v>57813862</v>
      </c>
      <c r="F2" s="9">
        <f>E2/D2</f>
        <v>0.70710405463268189</v>
      </c>
    </row>
    <row r="3" spans="1:6" ht="25.5" x14ac:dyDescent="0.2">
      <c r="A3" s="14" t="s">
        <v>1</v>
      </c>
      <c r="B3" s="7" t="s">
        <v>10</v>
      </c>
      <c r="C3" s="15">
        <v>1050000</v>
      </c>
      <c r="D3" s="15">
        <v>2735210</v>
      </c>
      <c r="E3" s="15">
        <v>2327733</v>
      </c>
      <c r="F3" s="9">
        <f t="shared" ref="F3:F46" si="0">E3/D3</f>
        <v>0.85102533260700275</v>
      </c>
    </row>
    <row r="4" spans="1:6" x14ac:dyDescent="0.2">
      <c r="A4" s="14" t="s">
        <v>13</v>
      </c>
      <c r="B4" s="7" t="s">
        <v>14</v>
      </c>
      <c r="C4" s="15">
        <v>2300000</v>
      </c>
      <c r="D4" s="15">
        <v>2266667</v>
      </c>
      <c r="E4" s="15">
        <v>908332</v>
      </c>
      <c r="F4" s="9">
        <f t="shared" si="0"/>
        <v>0.4007346469507872</v>
      </c>
    </row>
    <row r="5" spans="1:6" x14ac:dyDescent="0.2">
      <c r="A5" s="14" t="s">
        <v>15</v>
      </c>
      <c r="B5" s="7" t="s">
        <v>16</v>
      </c>
      <c r="C5" s="15">
        <v>1027896</v>
      </c>
      <c r="D5" s="15">
        <v>1079042</v>
      </c>
      <c r="E5" s="15">
        <v>733488</v>
      </c>
      <c r="F5" s="9">
        <f t="shared" si="0"/>
        <v>0.67975852654484259</v>
      </c>
    </row>
    <row r="6" spans="1:6" ht="25.5" x14ac:dyDescent="0.2">
      <c r="A6" s="14" t="s">
        <v>17</v>
      </c>
      <c r="B6" s="7" t="s">
        <v>18</v>
      </c>
      <c r="C6" s="15">
        <v>416000</v>
      </c>
      <c r="D6" s="15">
        <v>1835199</v>
      </c>
      <c r="E6" s="15">
        <v>1819063</v>
      </c>
      <c r="F6" s="9">
        <f t="shared" si="0"/>
        <v>0.99120749302936628</v>
      </c>
    </row>
    <row r="7" spans="1:6" ht="25.5" x14ac:dyDescent="0.2">
      <c r="A7" s="14" t="s">
        <v>19</v>
      </c>
      <c r="B7" s="7" t="s">
        <v>20</v>
      </c>
      <c r="C7" s="15">
        <v>88395768</v>
      </c>
      <c r="D7" s="15">
        <v>89677581</v>
      </c>
      <c r="E7" s="15">
        <v>63602478</v>
      </c>
      <c r="F7" s="9">
        <f t="shared" si="0"/>
        <v>0.70923498705880572</v>
      </c>
    </row>
    <row r="8" spans="1:6" ht="38.25" x14ac:dyDescent="0.2">
      <c r="A8" s="14" t="s">
        <v>21</v>
      </c>
      <c r="B8" s="7" t="s">
        <v>22</v>
      </c>
      <c r="C8" s="15">
        <v>197806</v>
      </c>
      <c r="D8" s="15">
        <v>197806</v>
      </c>
      <c r="E8" s="15">
        <v>0</v>
      </c>
      <c r="F8" s="9">
        <f t="shared" si="0"/>
        <v>0</v>
      </c>
    </row>
    <row r="9" spans="1:6" x14ac:dyDescent="0.2">
      <c r="A9" s="14" t="s">
        <v>3</v>
      </c>
      <c r="B9" s="7" t="s">
        <v>24</v>
      </c>
      <c r="C9" s="15">
        <v>197806</v>
      </c>
      <c r="D9" s="15">
        <v>197806</v>
      </c>
      <c r="E9" s="15">
        <v>0</v>
      </c>
      <c r="F9" s="9">
        <f t="shared" si="0"/>
        <v>0</v>
      </c>
    </row>
    <row r="10" spans="1:6" x14ac:dyDescent="0.2">
      <c r="A10" s="10" t="s">
        <v>25</v>
      </c>
      <c r="B10" s="16" t="s">
        <v>26</v>
      </c>
      <c r="C10" s="17">
        <v>88593574</v>
      </c>
      <c r="D10" s="17">
        <v>89875387</v>
      </c>
      <c r="E10" s="17">
        <v>63602478</v>
      </c>
      <c r="F10" s="9">
        <f t="shared" si="0"/>
        <v>0.70767403760942915</v>
      </c>
    </row>
    <row r="11" spans="1:6" ht="25.5" x14ac:dyDescent="0.2">
      <c r="A11" s="10" t="s">
        <v>27</v>
      </c>
      <c r="B11" s="16" t="s">
        <v>28</v>
      </c>
      <c r="C11" s="17">
        <v>11841419</v>
      </c>
      <c r="D11" s="17">
        <v>12009606</v>
      </c>
      <c r="E11" s="17">
        <v>8446310</v>
      </c>
      <c r="F11" s="9">
        <f t="shared" si="0"/>
        <v>0.70329617807611677</v>
      </c>
    </row>
    <row r="12" spans="1:6" x14ac:dyDescent="0.2">
      <c r="A12" s="14" t="s">
        <v>29</v>
      </c>
      <c r="B12" s="7" t="s">
        <v>30</v>
      </c>
      <c r="C12" s="15">
        <v>0</v>
      </c>
      <c r="D12" s="15">
        <v>0</v>
      </c>
      <c r="E12" s="15">
        <v>7917736</v>
      </c>
      <c r="F12" s="9"/>
    </row>
    <row r="13" spans="1:6" x14ac:dyDescent="0.2">
      <c r="A13" s="14" t="s">
        <v>33</v>
      </c>
      <c r="B13" s="7" t="s">
        <v>34</v>
      </c>
      <c r="C13" s="15">
        <v>0</v>
      </c>
      <c r="D13" s="15">
        <v>0</v>
      </c>
      <c r="E13" s="15">
        <v>347890</v>
      </c>
      <c r="F13" s="9"/>
    </row>
    <row r="14" spans="1:6" ht="25.5" x14ac:dyDescent="0.2">
      <c r="A14" s="14" t="s">
        <v>35</v>
      </c>
      <c r="B14" s="7" t="s">
        <v>36</v>
      </c>
      <c r="C14" s="15">
        <v>0</v>
      </c>
      <c r="D14" s="15">
        <v>0</v>
      </c>
      <c r="E14" s="15">
        <v>180684</v>
      </c>
      <c r="F14" s="9"/>
    </row>
    <row r="15" spans="1:6" x14ac:dyDescent="0.2">
      <c r="A15" s="14" t="s">
        <v>37</v>
      </c>
      <c r="B15" s="7" t="s">
        <v>38</v>
      </c>
      <c r="C15" s="15">
        <v>370472</v>
      </c>
      <c r="D15" s="15">
        <v>370472</v>
      </c>
      <c r="E15" s="15">
        <v>178292</v>
      </c>
      <c r="F15" s="9">
        <f t="shared" si="0"/>
        <v>0.48125634325940964</v>
      </c>
    </row>
    <row r="16" spans="1:6" x14ac:dyDescent="0.2">
      <c r="A16" s="14" t="s">
        <v>39</v>
      </c>
      <c r="B16" s="7" t="s">
        <v>40</v>
      </c>
      <c r="C16" s="15">
        <v>81691209</v>
      </c>
      <c r="D16" s="15">
        <v>81661209</v>
      </c>
      <c r="E16" s="15">
        <v>44508920</v>
      </c>
      <c r="F16" s="9">
        <f t="shared" si="0"/>
        <v>0.54504360815916897</v>
      </c>
    </row>
    <row r="17" spans="1:6" x14ac:dyDescent="0.2">
      <c r="A17" s="14" t="s">
        <v>41</v>
      </c>
      <c r="B17" s="7" t="s">
        <v>42</v>
      </c>
      <c r="C17" s="15">
        <v>82061681</v>
      </c>
      <c r="D17" s="15">
        <v>82031681</v>
      </c>
      <c r="E17" s="15">
        <v>44687212</v>
      </c>
      <c r="F17" s="9">
        <f t="shared" si="0"/>
        <v>0.54475553170731683</v>
      </c>
    </row>
    <row r="18" spans="1:6" ht="25.5" x14ac:dyDescent="0.2">
      <c r="A18" s="14" t="s">
        <v>43</v>
      </c>
      <c r="B18" s="7" t="s">
        <v>44</v>
      </c>
      <c r="C18" s="15">
        <v>527000</v>
      </c>
      <c r="D18" s="15">
        <v>557000</v>
      </c>
      <c r="E18" s="15">
        <v>450600</v>
      </c>
      <c r="F18" s="9">
        <f t="shared" si="0"/>
        <v>0.80897666068222618</v>
      </c>
    </row>
    <row r="19" spans="1:6" x14ac:dyDescent="0.2">
      <c r="A19" s="14" t="s">
        <v>45</v>
      </c>
      <c r="B19" s="7" t="s">
        <v>46</v>
      </c>
      <c r="C19" s="15">
        <v>118000</v>
      </c>
      <c r="D19" s="15">
        <v>118000</v>
      </c>
      <c r="E19" s="15">
        <v>76192</v>
      </c>
      <c r="F19" s="9">
        <f t="shared" si="0"/>
        <v>0.64569491525423728</v>
      </c>
    </row>
    <row r="20" spans="1:6" x14ac:dyDescent="0.2">
      <c r="A20" s="14" t="s">
        <v>47</v>
      </c>
      <c r="B20" s="7" t="s">
        <v>48</v>
      </c>
      <c r="C20" s="15">
        <v>645000</v>
      </c>
      <c r="D20" s="15">
        <v>675000</v>
      </c>
      <c r="E20" s="15">
        <v>526792</v>
      </c>
      <c r="F20" s="9">
        <f t="shared" si="0"/>
        <v>0.78043259259259257</v>
      </c>
    </row>
    <row r="21" spans="1:6" x14ac:dyDescent="0.2">
      <c r="A21" s="14" t="s">
        <v>49</v>
      </c>
      <c r="B21" s="7" t="s">
        <v>50</v>
      </c>
      <c r="C21" s="15">
        <v>4500001</v>
      </c>
      <c r="D21" s="15">
        <v>4499711</v>
      </c>
      <c r="E21" s="15">
        <v>4098966</v>
      </c>
      <c r="F21" s="9">
        <f t="shared" si="0"/>
        <v>0.91093983591390648</v>
      </c>
    </row>
    <row r="22" spans="1:6" x14ac:dyDescent="0.2">
      <c r="A22" s="14" t="s">
        <v>51</v>
      </c>
      <c r="B22" s="7" t="s">
        <v>52</v>
      </c>
      <c r="C22" s="15">
        <v>4799999</v>
      </c>
      <c r="D22" s="15">
        <v>5332375</v>
      </c>
      <c r="E22" s="15">
        <v>3623213</v>
      </c>
      <c r="F22" s="9">
        <f t="shared" si="0"/>
        <v>0.67947453057971352</v>
      </c>
    </row>
    <row r="23" spans="1:6" x14ac:dyDescent="0.2">
      <c r="A23" s="14" t="s">
        <v>53</v>
      </c>
      <c r="B23" s="7" t="s">
        <v>54</v>
      </c>
      <c r="C23" s="15">
        <v>710000</v>
      </c>
      <c r="D23" s="15">
        <v>710000</v>
      </c>
      <c r="E23" s="15">
        <v>309962</v>
      </c>
      <c r="F23" s="9">
        <f t="shared" si="0"/>
        <v>0.43656619718309858</v>
      </c>
    </row>
    <row r="24" spans="1:6" x14ac:dyDescent="0.2">
      <c r="A24" s="14" t="s">
        <v>55</v>
      </c>
      <c r="B24" s="7" t="s">
        <v>56</v>
      </c>
      <c r="C24" s="15">
        <v>10010000</v>
      </c>
      <c r="D24" s="15">
        <v>10542086</v>
      </c>
      <c r="E24" s="15">
        <v>8032141</v>
      </c>
      <c r="F24" s="9">
        <f t="shared" si="0"/>
        <v>0.76191192141669117</v>
      </c>
    </row>
    <row r="25" spans="1:6" x14ac:dyDescent="0.2">
      <c r="A25" s="14" t="s">
        <v>125</v>
      </c>
      <c r="B25" s="7" t="s">
        <v>126</v>
      </c>
      <c r="C25" s="15">
        <v>469800</v>
      </c>
      <c r="D25" s="15">
        <v>469800</v>
      </c>
      <c r="E25" s="15">
        <v>374560</v>
      </c>
      <c r="F25" s="9">
        <f t="shared" si="0"/>
        <v>0.79727543635589615</v>
      </c>
    </row>
    <row r="26" spans="1:6" x14ac:dyDescent="0.2">
      <c r="A26" s="14" t="s">
        <v>57</v>
      </c>
      <c r="B26" s="7" t="s">
        <v>58</v>
      </c>
      <c r="C26" s="15">
        <v>1000000</v>
      </c>
      <c r="D26" s="15">
        <v>1000000</v>
      </c>
      <c r="E26" s="15">
        <v>3937</v>
      </c>
      <c r="F26" s="9">
        <f t="shared" si="0"/>
        <v>3.9370000000000004E-3</v>
      </c>
    </row>
    <row r="27" spans="1:6" x14ac:dyDescent="0.2">
      <c r="A27" s="14" t="s">
        <v>59</v>
      </c>
      <c r="B27" s="7" t="s">
        <v>60</v>
      </c>
      <c r="C27" s="15">
        <v>5625504</v>
      </c>
      <c r="D27" s="15">
        <v>5497209</v>
      </c>
      <c r="E27" s="15">
        <v>2107964</v>
      </c>
      <c r="F27" s="9">
        <f t="shared" si="0"/>
        <v>0.38346077072929191</v>
      </c>
    </row>
    <row r="28" spans="1:6" ht="25.5" x14ac:dyDescent="0.2">
      <c r="A28" s="14" t="s">
        <v>63</v>
      </c>
      <c r="B28" s="7" t="s">
        <v>64</v>
      </c>
      <c r="C28" s="15">
        <v>208000</v>
      </c>
      <c r="D28" s="15">
        <v>208000</v>
      </c>
      <c r="E28" s="15">
        <v>0</v>
      </c>
      <c r="F28" s="9">
        <f t="shared" si="0"/>
        <v>0</v>
      </c>
    </row>
    <row r="29" spans="1:6" x14ac:dyDescent="0.2">
      <c r="A29" s="14" t="s">
        <v>65</v>
      </c>
      <c r="B29" s="7" t="s">
        <v>66</v>
      </c>
      <c r="C29" s="15">
        <v>15513172</v>
      </c>
      <c r="D29" s="15">
        <v>15513172</v>
      </c>
      <c r="E29" s="15">
        <v>10330206</v>
      </c>
      <c r="F29" s="9">
        <f t="shared" si="0"/>
        <v>0.66589901794423478</v>
      </c>
    </row>
    <row r="30" spans="1:6" x14ac:dyDescent="0.2">
      <c r="A30" s="14" t="s">
        <v>67</v>
      </c>
      <c r="B30" s="7" t="s">
        <v>68</v>
      </c>
      <c r="C30" s="15">
        <v>0</v>
      </c>
      <c r="D30" s="15">
        <v>0</v>
      </c>
      <c r="E30" s="15">
        <v>39840</v>
      </c>
      <c r="F30" s="9"/>
    </row>
    <row r="31" spans="1:6" ht="25.5" x14ac:dyDescent="0.2">
      <c r="A31" s="14" t="s">
        <v>69</v>
      </c>
      <c r="B31" s="7" t="s">
        <v>70</v>
      </c>
      <c r="C31" s="15">
        <v>32826476</v>
      </c>
      <c r="D31" s="15">
        <v>33230267</v>
      </c>
      <c r="E31" s="15">
        <v>20848808</v>
      </c>
      <c r="F31" s="9">
        <f t="shared" si="0"/>
        <v>0.62740416741159499</v>
      </c>
    </row>
    <row r="32" spans="1:6" x14ac:dyDescent="0.2">
      <c r="A32" s="14" t="s">
        <v>71</v>
      </c>
      <c r="B32" s="7" t="s">
        <v>72</v>
      </c>
      <c r="C32" s="15">
        <v>50000</v>
      </c>
      <c r="D32" s="15">
        <v>50000</v>
      </c>
      <c r="E32" s="15">
        <v>0</v>
      </c>
      <c r="F32" s="9">
        <f t="shared" si="0"/>
        <v>0</v>
      </c>
    </row>
    <row r="33" spans="1:6" ht="25.5" x14ac:dyDescent="0.2">
      <c r="A33" s="14" t="s">
        <v>73</v>
      </c>
      <c r="B33" s="7" t="s">
        <v>74</v>
      </c>
      <c r="C33" s="15">
        <v>50000</v>
      </c>
      <c r="D33" s="15">
        <v>50000</v>
      </c>
      <c r="E33" s="15">
        <v>0</v>
      </c>
      <c r="F33" s="9">
        <f t="shared" si="0"/>
        <v>0</v>
      </c>
    </row>
    <row r="34" spans="1:6" ht="25.5" x14ac:dyDescent="0.2">
      <c r="A34" s="14" t="s">
        <v>75</v>
      </c>
      <c r="B34" s="7" t="s">
        <v>76</v>
      </c>
      <c r="C34" s="15">
        <v>29008728</v>
      </c>
      <c r="D34" s="15">
        <v>29117829</v>
      </c>
      <c r="E34" s="15">
        <v>13448574</v>
      </c>
      <c r="F34" s="9">
        <f t="shared" si="0"/>
        <v>0.46186733221079085</v>
      </c>
    </row>
    <row r="35" spans="1:6" x14ac:dyDescent="0.2">
      <c r="A35" s="14" t="s">
        <v>77</v>
      </c>
      <c r="B35" s="7" t="s">
        <v>78</v>
      </c>
      <c r="C35" s="15">
        <v>9962950</v>
      </c>
      <c r="D35" s="15">
        <v>9962950</v>
      </c>
      <c r="E35" s="15">
        <v>2889214</v>
      </c>
      <c r="F35" s="9">
        <f t="shared" si="0"/>
        <v>0.28999583456707101</v>
      </c>
    </row>
    <row r="36" spans="1:6" x14ac:dyDescent="0.2">
      <c r="A36" s="14" t="s">
        <v>107</v>
      </c>
      <c r="B36" s="7" t="s">
        <v>108</v>
      </c>
      <c r="C36" s="15">
        <v>0</v>
      </c>
      <c r="D36" s="15">
        <v>290</v>
      </c>
      <c r="E36" s="15">
        <v>0</v>
      </c>
      <c r="F36" s="9">
        <f t="shared" si="0"/>
        <v>0</v>
      </c>
    </row>
    <row r="37" spans="1:6" x14ac:dyDescent="0.2">
      <c r="A37" s="14" t="s">
        <v>79</v>
      </c>
      <c r="B37" s="7" t="s">
        <v>80</v>
      </c>
      <c r="C37" s="15">
        <v>121000</v>
      </c>
      <c r="D37" s="15">
        <v>121000</v>
      </c>
      <c r="E37" s="15">
        <v>19581</v>
      </c>
      <c r="F37" s="9">
        <f t="shared" si="0"/>
        <v>0.16182644628099174</v>
      </c>
    </row>
    <row r="38" spans="1:6" ht="25.5" x14ac:dyDescent="0.2">
      <c r="A38" s="14" t="s">
        <v>81</v>
      </c>
      <c r="B38" s="7" t="s">
        <v>82</v>
      </c>
      <c r="C38" s="15">
        <v>39092678</v>
      </c>
      <c r="D38" s="15">
        <v>39202069</v>
      </c>
      <c r="E38" s="15">
        <v>16357369</v>
      </c>
      <c r="F38" s="9">
        <f t="shared" si="0"/>
        <v>0.41725779830651283</v>
      </c>
    </row>
    <row r="39" spans="1:6" x14ac:dyDescent="0.2">
      <c r="A39" s="10" t="s">
        <v>83</v>
      </c>
      <c r="B39" s="16" t="s">
        <v>84</v>
      </c>
      <c r="C39" s="17">
        <v>154675835</v>
      </c>
      <c r="D39" s="17">
        <v>155189017</v>
      </c>
      <c r="E39" s="17">
        <v>82420181</v>
      </c>
      <c r="F39" s="9">
        <f t="shared" si="0"/>
        <v>0.53109545116842904</v>
      </c>
    </row>
    <row r="40" spans="1:6" ht="25.5" x14ac:dyDescent="0.2">
      <c r="A40" s="14" t="s">
        <v>89</v>
      </c>
      <c r="B40" s="7" t="s">
        <v>90</v>
      </c>
      <c r="C40" s="15">
        <v>1790199</v>
      </c>
      <c r="D40" s="15">
        <v>2666525</v>
      </c>
      <c r="E40" s="15">
        <v>1002101</v>
      </c>
      <c r="F40" s="9">
        <f t="shared" si="0"/>
        <v>0.37580783979148891</v>
      </c>
    </row>
    <row r="41" spans="1:6" ht="25.5" x14ac:dyDescent="0.2">
      <c r="A41" s="14" t="s">
        <v>91</v>
      </c>
      <c r="B41" s="7" t="s">
        <v>92</v>
      </c>
      <c r="C41" s="15">
        <v>483354</v>
      </c>
      <c r="D41" s="15">
        <v>719962</v>
      </c>
      <c r="E41" s="15">
        <v>270569</v>
      </c>
      <c r="F41" s="9">
        <f t="shared" si="0"/>
        <v>0.37581011220036614</v>
      </c>
    </row>
    <row r="42" spans="1:6" ht="25.5" x14ac:dyDescent="0.2">
      <c r="A42" s="10" t="s">
        <v>93</v>
      </c>
      <c r="B42" s="16" t="s">
        <v>94</v>
      </c>
      <c r="C42" s="17">
        <v>2273553</v>
      </c>
      <c r="D42" s="17">
        <v>3386487</v>
      </c>
      <c r="E42" s="17">
        <v>1272670</v>
      </c>
      <c r="F42" s="9">
        <f t="shared" si="0"/>
        <v>0.3758083229021697</v>
      </c>
    </row>
    <row r="43" spans="1:6" x14ac:dyDescent="0.2">
      <c r="A43" s="14" t="s">
        <v>163</v>
      </c>
      <c r="B43" s="7" t="s">
        <v>164</v>
      </c>
      <c r="C43" s="15">
        <v>748031</v>
      </c>
      <c r="D43" s="15">
        <v>0</v>
      </c>
      <c r="E43" s="15">
        <v>0</v>
      </c>
      <c r="F43" s="9"/>
    </row>
    <row r="44" spans="1:6" ht="25.5" x14ac:dyDescent="0.2">
      <c r="A44" s="14" t="s">
        <v>165</v>
      </c>
      <c r="B44" s="7" t="s">
        <v>166</v>
      </c>
      <c r="C44" s="15">
        <v>201968</v>
      </c>
      <c r="D44" s="15">
        <v>0</v>
      </c>
      <c r="E44" s="15">
        <v>0</v>
      </c>
      <c r="F44" s="9"/>
    </row>
    <row r="45" spans="1:6" x14ac:dyDescent="0.2">
      <c r="A45" s="10" t="s">
        <v>167</v>
      </c>
      <c r="B45" s="16" t="s">
        <v>168</v>
      </c>
      <c r="C45" s="17">
        <v>949999</v>
      </c>
      <c r="D45" s="17">
        <v>0</v>
      </c>
      <c r="E45" s="17">
        <v>0</v>
      </c>
      <c r="F45" s="9"/>
    </row>
    <row r="46" spans="1:6" ht="25.5" x14ac:dyDescent="0.2">
      <c r="A46" s="10" t="s">
        <v>95</v>
      </c>
      <c r="B46" s="16" t="s">
        <v>96</v>
      </c>
      <c r="C46" s="17">
        <v>258334380</v>
      </c>
      <c r="D46" s="17">
        <v>260460497</v>
      </c>
      <c r="E46" s="17">
        <v>155741639</v>
      </c>
      <c r="F46" s="9">
        <f t="shared" si="0"/>
        <v>0.59794725416653105</v>
      </c>
    </row>
  </sheetData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C9FA-D395-412A-8F3B-F1F44C8F7167}">
  <dimension ref="A1:F78"/>
  <sheetViews>
    <sheetView tabSelected="1" view="pageBreakPreview" topLeftCell="A38" zoomScale="60" zoomScaleNormal="100" workbookViewId="0">
      <selection activeCell="F76" sqref="F76"/>
    </sheetView>
  </sheetViews>
  <sheetFormatPr defaultRowHeight="12.75" x14ac:dyDescent="0.2"/>
  <cols>
    <col min="1" max="1" width="7.140625" style="1" customWidth="1"/>
    <col min="2" max="2" width="41" style="1" customWidth="1"/>
    <col min="3" max="3" width="13.5703125" style="1" customWidth="1"/>
    <col min="4" max="4" width="13.140625" style="1" customWidth="1"/>
    <col min="5" max="5" width="12.140625" style="1" customWidth="1"/>
    <col min="6" max="6" width="10.5703125" customWidth="1"/>
  </cols>
  <sheetData>
    <row r="1" spans="1:6" ht="30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5" t="s">
        <v>177</v>
      </c>
    </row>
    <row r="2" spans="1:6" ht="25.5" x14ac:dyDescent="0.2">
      <c r="A2" s="14" t="s">
        <v>0</v>
      </c>
      <c r="B2" s="7" t="s">
        <v>9</v>
      </c>
      <c r="C2" s="15">
        <v>69493095</v>
      </c>
      <c r="D2" s="15">
        <v>72846155</v>
      </c>
      <c r="E2" s="15">
        <v>50191788</v>
      </c>
      <c r="F2" s="9">
        <f>E2/D2</f>
        <v>0.68901080640426393</v>
      </c>
    </row>
    <row r="3" spans="1:6" ht="25.5" x14ac:dyDescent="0.2">
      <c r="A3" s="14" t="s">
        <v>1</v>
      </c>
      <c r="B3" s="7" t="s">
        <v>10</v>
      </c>
      <c r="C3" s="15">
        <v>386841</v>
      </c>
      <c r="D3" s="15">
        <v>3508994</v>
      </c>
      <c r="E3" s="15">
        <v>3308994</v>
      </c>
      <c r="F3" s="9">
        <f t="shared" ref="F3:F66" si="0">E3/D3</f>
        <v>0.94300360730169386</v>
      </c>
    </row>
    <row r="4" spans="1:6" x14ac:dyDescent="0.2">
      <c r="A4" s="14" t="s">
        <v>13</v>
      </c>
      <c r="B4" s="7" t="s">
        <v>14</v>
      </c>
      <c r="C4" s="15">
        <v>1625000</v>
      </c>
      <c r="D4" s="15">
        <v>1475000</v>
      </c>
      <c r="E4" s="15">
        <v>625639</v>
      </c>
      <c r="F4" s="9">
        <f t="shared" si="0"/>
        <v>0.42416203389830509</v>
      </c>
    </row>
    <row r="5" spans="1:6" x14ac:dyDescent="0.2">
      <c r="A5" s="14" t="s">
        <v>15</v>
      </c>
      <c r="B5" s="7" t="s">
        <v>16</v>
      </c>
      <c r="C5" s="15">
        <v>259656</v>
      </c>
      <c r="D5" s="15">
        <v>611168</v>
      </c>
      <c r="E5" s="15">
        <v>321274</v>
      </c>
      <c r="F5" s="9">
        <f t="shared" si="0"/>
        <v>0.52567215561024139</v>
      </c>
    </row>
    <row r="6" spans="1:6" ht="25.5" x14ac:dyDescent="0.2">
      <c r="A6" s="14" t="s">
        <v>17</v>
      </c>
      <c r="B6" s="7" t="s">
        <v>18</v>
      </c>
      <c r="C6" s="15">
        <v>679844</v>
      </c>
      <c r="D6" s="15">
        <v>1669261</v>
      </c>
      <c r="E6" s="15">
        <v>1571778</v>
      </c>
      <c r="F6" s="9">
        <f t="shared" si="0"/>
        <v>0.94160110372194639</v>
      </c>
    </row>
    <row r="7" spans="1:6" ht="25.5" x14ac:dyDescent="0.2">
      <c r="A7" s="14" t="s">
        <v>19</v>
      </c>
      <c r="B7" s="7" t="s">
        <v>20</v>
      </c>
      <c r="C7" s="15">
        <v>72444436</v>
      </c>
      <c r="D7" s="15">
        <v>80110578</v>
      </c>
      <c r="E7" s="15">
        <v>56019473</v>
      </c>
      <c r="F7" s="9">
        <f t="shared" si="0"/>
        <v>0.69927685454972</v>
      </c>
    </row>
    <row r="8" spans="1:6" x14ac:dyDescent="0.2">
      <c r="A8" s="14" t="s">
        <v>123</v>
      </c>
      <c r="B8" s="7" t="s">
        <v>124</v>
      </c>
      <c r="C8" s="15">
        <v>15937657</v>
      </c>
      <c r="D8" s="15">
        <v>15937657</v>
      </c>
      <c r="E8" s="15">
        <v>11726494</v>
      </c>
      <c r="F8" s="9">
        <f t="shared" si="0"/>
        <v>0.73577276760316779</v>
      </c>
    </row>
    <row r="9" spans="1:6" ht="38.25" x14ac:dyDescent="0.2">
      <c r="A9" s="14" t="s">
        <v>21</v>
      </c>
      <c r="B9" s="7" t="s">
        <v>22</v>
      </c>
      <c r="C9" s="15">
        <v>4863303</v>
      </c>
      <c r="D9" s="15">
        <v>4863303</v>
      </c>
      <c r="E9" s="15">
        <v>2991303</v>
      </c>
      <c r="F9" s="9">
        <f t="shared" si="0"/>
        <v>0.61507642028473242</v>
      </c>
    </row>
    <row r="10" spans="1:6" x14ac:dyDescent="0.2">
      <c r="A10" s="14" t="s">
        <v>2</v>
      </c>
      <c r="B10" s="7" t="s">
        <v>23</v>
      </c>
      <c r="C10" s="15">
        <v>18618437</v>
      </c>
      <c r="D10" s="15">
        <v>18695602</v>
      </c>
      <c r="E10" s="15">
        <v>12954047</v>
      </c>
      <c r="F10" s="9">
        <f t="shared" si="0"/>
        <v>0.69289274557727532</v>
      </c>
    </row>
    <row r="11" spans="1:6" x14ac:dyDescent="0.2">
      <c r="A11" s="14" t="s">
        <v>3</v>
      </c>
      <c r="B11" s="7" t="s">
        <v>24</v>
      </c>
      <c r="C11" s="15">
        <v>39419397</v>
      </c>
      <c r="D11" s="15">
        <v>39496562</v>
      </c>
      <c r="E11" s="15">
        <v>27671844</v>
      </c>
      <c r="F11" s="9">
        <f t="shared" si="0"/>
        <v>0.70061399268118574</v>
      </c>
    </row>
    <row r="12" spans="1:6" x14ac:dyDescent="0.2">
      <c r="A12" s="10" t="s">
        <v>25</v>
      </c>
      <c r="B12" s="16" t="s">
        <v>26</v>
      </c>
      <c r="C12" s="17">
        <v>111863833</v>
      </c>
      <c r="D12" s="17">
        <v>119607140</v>
      </c>
      <c r="E12" s="17">
        <v>83691317</v>
      </c>
      <c r="F12" s="9">
        <f t="shared" si="0"/>
        <v>0.69971840309867794</v>
      </c>
    </row>
    <row r="13" spans="1:6" ht="25.5" x14ac:dyDescent="0.2">
      <c r="A13" s="10" t="s">
        <v>27</v>
      </c>
      <c r="B13" s="16" t="s">
        <v>28</v>
      </c>
      <c r="C13" s="17">
        <v>14460869</v>
      </c>
      <c r="D13" s="17">
        <v>14984252</v>
      </c>
      <c r="E13" s="17">
        <v>10000169</v>
      </c>
      <c r="F13" s="9">
        <f t="shared" si="0"/>
        <v>0.66737859187098558</v>
      </c>
    </row>
    <row r="14" spans="1:6" x14ac:dyDescent="0.2">
      <c r="A14" s="14" t="s">
        <v>29</v>
      </c>
      <c r="B14" s="7" t="s">
        <v>30</v>
      </c>
      <c r="C14" s="15">
        <v>0</v>
      </c>
      <c r="D14" s="15">
        <v>0</v>
      </c>
      <c r="E14" s="15">
        <v>9587695</v>
      </c>
      <c r="F14" s="9"/>
    </row>
    <row r="15" spans="1:6" x14ac:dyDescent="0.2">
      <c r="A15" s="14" t="s">
        <v>33</v>
      </c>
      <c r="B15" s="7" t="s">
        <v>34</v>
      </c>
      <c r="C15" s="15">
        <v>0</v>
      </c>
      <c r="D15" s="15">
        <v>0</v>
      </c>
      <c r="E15" s="15">
        <v>161766</v>
      </c>
      <c r="F15" s="9"/>
    </row>
    <row r="16" spans="1:6" ht="25.5" x14ac:dyDescent="0.2">
      <c r="A16" s="14" t="s">
        <v>35</v>
      </c>
      <c r="B16" s="7" t="s">
        <v>36</v>
      </c>
      <c r="C16" s="15">
        <v>0</v>
      </c>
      <c r="D16" s="15">
        <v>0</v>
      </c>
      <c r="E16" s="15">
        <v>250708</v>
      </c>
      <c r="F16" s="9"/>
    </row>
    <row r="17" spans="1:6" x14ac:dyDescent="0.2">
      <c r="A17" s="14" t="s">
        <v>37</v>
      </c>
      <c r="B17" s="7" t="s">
        <v>38</v>
      </c>
      <c r="C17" s="15">
        <v>1000000</v>
      </c>
      <c r="D17" s="15">
        <v>1000000</v>
      </c>
      <c r="E17" s="15">
        <v>137462</v>
      </c>
      <c r="F17" s="9">
        <f t="shared" si="0"/>
        <v>0.137462</v>
      </c>
    </row>
    <row r="18" spans="1:6" x14ac:dyDescent="0.2">
      <c r="A18" s="14" t="s">
        <v>39</v>
      </c>
      <c r="B18" s="7" t="s">
        <v>40</v>
      </c>
      <c r="C18" s="15">
        <v>15513780</v>
      </c>
      <c r="D18" s="15">
        <v>17573076</v>
      </c>
      <c r="E18" s="15">
        <v>7046928</v>
      </c>
      <c r="F18" s="9">
        <f t="shared" si="0"/>
        <v>0.40100708606734531</v>
      </c>
    </row>
    <row r="19" spans="1:6" x14ac:dyDescent="0.2">
      <c r="A19" s="14" t="s">
        <v>41</v>
      </c>
      <c r="B19" s="7" t="s">
        <v>42</v>
      </c>
      <c r="C19" s="15">
        <v>16513780</v>
      </c>
      <c r="D19" s="15">
        <v>18573076</v>
      </c>
      <c r="E19" s="15">
        <v>7184390</v>
      </c>
      <c r="F19" s="9">
        <f t="shared" si="0"/>
        <v>0.3868174555469433</v>
      </c>
    </row>
    <row r="20" spans="1:6" ht="25.5" x14ac:dyDescent="0.2">
      <c r="A20" s="14" t="s">
        <v>43</v>
      </c>
      <c r="B20" s="7" t="s">
        <v>44</v>
      </c>
      <c r="C20" s="15">
        <v>4132000</v>
      </c>
      <c r="D20" s="15">
        <v>4133063</v>
      </c>
      <c r="E20" s="15">
        <v>2883289</v>
      </c>
      <c r="F20" s="9">
        <f t="shared" si="0"/>
        <v>0.69761554566189776</v>
      </c>
    </row>
    <row r="21" spans="1:6" x14ac:dyDescent="0.2">
      <c r="A21" s="14" t="s">
        <v>45</v>
      </c>
      <c r="B21" s="7" t="s">
        <v>46</v>
      </c>
      <c r="C21" s="15">
        <v>332000</v>
      </c>
      <c r="D21" s="15">
        <v>332000</v>
      </c>
      <c r="E21" s="15">
        <v>157045</v>
      </c>
      <c r="F21" s="9">
        <f t="shared" si="0"/>
        <v>0.47302710843373497</v>
      </c>
    </row>
    <row r="22" spans="1:6" x14ac:dyDescent="0.2">
      <c r="A22" s="14" t="s">
        <v>47</v>
      </c>
      <c r="B22" s="7" t="s">
        <v>48</v>
      </c>
      <c r="C22" s="15">
        <v>4464000</v>
      </c>
      <c r="D22" s="15">
        <v>4465063</v>
      </c>
      <c r="E22" s="15">
        <v>3040334</v>
      </c>
      <c r="F22" s="9">
        <f t="shared" si="0"/>
        <v>0.68091626030808527</v>
      </c>
    </row>
    <row r="23" spans="1:6" x14ac:dyDescent="0.2">
      <c r="A23" s="14" t="s">
        <v>49</v>
      </c>
      <c r="B23" s="7" t="s">
        <v>50</v>
      </c>
      <c r="C23" s="15">
        <v>18340000</v>
      </c>
      <c r="D23" s="15">
        <v>20371496</v>
      </c>
      <c r="E23" s="15">
        <v>13301672</v>
      </c>
      <c r="F23" s="9">
        <f t="shared" si="0"/>
        <v>0.65295508979801975</v>
      </c>
    </row>
    <row r="24" spans="1:6" x14ac:dyDescent="0.2">
      <c r="A24" s="14" t="s">
        <v>51</v>
      </c>
      <c r="B24" s="7" t="s">
        <v>52</v>
      </c>
      <c r="C24" s="15">
        <v>4450000</v>
      </c>
      <c r="D24" s="15">
        <v>6450000</v>
      </c>
      <c r="E24" s="15">
        <v>2837440</v>
      </c>
      <c r="F24" s="9">
        <f t="shared" si="0"/>
        <v>0.43991317829457366</v>
      </c>
    </row>
    <row r="25" spans="1:6" x14ac:dyDescent="0.2">
      <c r="A25" s="14" t="s">
        <v>53</v>
      </c>
      <c r="B25" s="7" t="s">
        <v>54</v>
      </c>
      <c r="C25" s="15">
        <v>4810000</v>
      </c>
      <c r="D25" s="15">
        <v>2810000</v>
      </c>
      <c r="E25" s="15">
        <v>2084249</v>
      </c>
      <c r="F25" s="9">
        <f t="shared" si="0"/>
        <v>0.74172562277580067</v>
      </c>
    </row>
    <row r="26" spans="1:6" x14ac:dyDescent="0.2">
      <c r="A26" s="14" t="s">
        <v>55</v>
      </c>
      <c r="B26" s="7" t="s">
        <v>56</v>
      </c>
      <c r="C26" s="15">
        <v>27600000</v>
      </c>
      <c r="D26" s="15">
        <v>29631496</v>
      </c>
      <c r="E26" s="15">
        <v>18223361</v>
      </c>
      <c r="F26" s="9">
        <f t="shared" si="0"/>
        <v>0.61499969491921702</v>
      </c>
    </row>
    <row r="27" spans="1:6" x14ac:dyDescent="0.2">
      <c r="A27" s="14" t="s">
        <v>125</v>
      </c>
      <c r="B27" s="7" t="s">
        <v>126</v>
      </c>
      <c r="C27" s="15">
        <v>16153000</v>
      </c>
      <c r="D27" s="15">
        <v>19273628</v>
      </c>
      <c r="E27" s="15">
        <v>15172046</v>
      </c>
      <c r="F27" s="9">
        <f t="shared" si="0"/>
        <v>0.7871920117997504</v>
      </c>
    </row>
    <row r="28" spans="1:6" x14ac:dyDescent="0.2">
      <c r="A28" s="14" t="s">
        <v>57</v>
      </c>
      <c r="B28" s="7" t="s">
        <v>58</v>
      </c>
      <c r="C28" s="15">
        <v>457880</v>
      </c>
      <c r="D28" s="15">
        <v>457880</v>
      </c>
      <c r="E28" s="15">
        <v>127412</v>
      </c>
      <c r="F28" s="9">
        <f t="shared" si="0"/>
        <v>0.27826504761072768</v>
      </c>
    </row>
    <row r="29" spans="1:6" x14ac:dyDescent="0.2">
      <c r="A29" s="14" t="s">
        <v>59</v>
      </c>
      <c r="B29" s="7" t="s">
        <v>60</v>
      </c>
      <c r="C29" s="15">
        <v>21798852</v>
      </c>
      <c r="D29" s="15">
        <v>22083256</v>
      </c>
      <c r="E29" s="15">
        <v>9224560</v>
      </c>
      <c r="F29" s="9">
        <f t="shared" si="0"/>
        <v>0.41771738732730357</v>
      </c>
    </row>
    <row r="30" spans="1:6" x14ac:dyDescent="0.2">
      <c r="A30" s="14" t="s">
        <v>61</v>
      </c>
      <c r="B30" s="7" t="s">
        <v>62</v>
      </c>
      <c r="C30" s="15">
        <v>27311436</v>
      </c>
      <c r="D30" s="15">
        <v>27311436</v>
      </c>
      <c r="E30" s="15">
        <v>13056801</v>
      </c>
      <c r="F30" s="9">
        <f t="shared" si="0"/>
        <v>0.47807083450317295</v>
      </c>
    </row>
    <row r="31" spans="1:6" x14ac:dyDescent="0.2">
      <c r="A31" s="14" t="s">
        <v>105</v>
      </c>
      <c r="B31" s="7" t="s">
        <v>106</v>
      </c>
      <c r="C31" s="15">
        <v>0</v>
      </c>
      <c r="D31" s="15">
        <v>0</v>
      </c>
      <c r="E31" s="15">
        <v>3028060</v>
      </c>
      <c r="F31" s="9"/>
    </row>
    <row r="32" spans="1:6" ht="25.5" x14ac:dyDescent="0.2">
      <c r="A32" s="14" t="s">
        <v>63</v>
      </c>
      <c r="B32" s="7" t="s">
        <v>64</v>
      </c>
      <c r="C32" s="15">
        <v>55050724</v>
      </c>
      <c r="D32" s="15">
        <v>40800724</v>
      </c>
      <c r="E32" s="15">
        <v>18788147</v>
      </c>
      <c r="F32" s="9">
        <f t="shared" si="0"/>
        <v>0.46048562765699941</v>
      </c>
    </row>
    <row r="33" spans="1:6" x14ac:dyDescent="0.2">
      <c r="A33" s="14" t="s">
        <v>65</v>
      </c>
      <c r="B33" s="7" t="s">
        <v>66</v>
      </c>
      <c r="C33" s="15">
        <v>41602832</v>
      </c>
      <c r="D33" s="15">
        <v>67130450</v>
      </c>
      <c r="E33" s="15">
        <v>36345008</v>
      </c>
      <c r="F33" s="9">
        <f t="shared" si="0"/>
        <v>0.54140867519881064</v>
      </c>
    </row>
    <row r="34" spans="1:6" x14ac:dyDescent="0.2">
      <c r="A34" s="14" t="s">
        <v>67</v>
      </c>
      <c r="B34" s="7" t="s">
        <v>68</v>
      </c>
      <c r="C34" s="15">
        <v>0</v>
      </c>
      <c r="D34" s="15">
        <v>0</v>
      </c>
      <c r="E34" s="15">
        <v>2991161</v>
      </c>
      <c r="F34" s="9"/>
    </row>
    <row r="35" spans="1:6" ht="25.5" x14ac:dyDescent="0.2">
      <c r="A35" s="14" t="s">
        <v>69</v>
      </c>
      <c r="B35" s="7" t="s">
        <v>70</v>
      </c>
      <c r="C35" s="15">
        <v>189974724</v>
      </c>
      <c r="D35" s="15">
        <v>206688870</v>
      </c>
      <c r="E35" s="15">
        <v>110937335</v>
      </c>
      <c r="F35" s="9">
        <f t="shared" si="0"/>
        <v>0.53673589197134808</v>
      </c>
    </row>
    <row r="36" spans="1:6" x14ac:dyDescent="0.2">
      <c r="A36" s="14" t="s">
        <v>71</v>
      </c>
      <c r="B36" s="7" t="s">
        <v>72</v>
      </c>
      <c r="C36" s="15">
        <v>630000</v>
      </c>
      <c r="D36" s="15">
        <v>630000</v>
      </c>
      <c r="E36" s="15">
        <v>159563</v>
      </c>
      <c r="F36" s="9">
        <f t="shared" si="0"/>
        <v>0.25327460317460315</v>
      </c>
    </row>
    <row r="37" spans="1:6" x14ac:dyDescent="0.2">
      <c r="A37" s="14" t="s">
        <v>127</v>
      </c>
      <c r="B37" s="7" t="s">
        <v>128</v>
      </c>
      <c r="C37" s="15">
        <v>350000</v>
      </c>
      <c r="D37" s="15">
        <v>350000</v>
      </c>
      <c r="E37" s="15">
        <v>0</v>
      </c>
      <c r="F37" s="9">
        <f t="shared" si="0"/>
        <v>0</v>
      </c>
    </row>
    <row r="38" spans="1:6" ht="25.5" x14ac:dyDescent="0.2">
      <c r="A38" s="14" t="s">
        <v>73</v>
      </c>
      <c r="B38" s="7" t="s">
        <v>74</v>
      </c>
      <c r="C38" s="15">
        <v>980000</v>
      </c>
      <c r="D38" s="15">
        <v>980000</v>
      </c>
      <c r="E38" s="15">
        <v>159563</v>
      </c>
      <c r="F38" s="9">
        <f t="shared" si="0"/>
        <v>0.16281938775510205</v>
      </c>
    </row>
    <row r="39" spans="1:6" ht="25.5" x14ac:dyDescent="0.2">
      <c r="A39" s="14" t="s">
        <v>75</v>
      </c>
      <c r="B39" s="7" t="s">
        <v>76</v>
      </c>
      <c r="C39" s="15">
        <v>48207268</v>
      </c>
      <c r="D39" s="15">
        <v>54829168</v>
      </c>
      <c r="E39" s="15">
        <v>26928661</v>
      </c>
      <c r="F39" s="9">
        <f t="shared" si="0"/>
        <v>0.49113750914476761</v>
      </c>
    </row>
    <row r="40" spans="1:6" x14ac:dyDescent="0.2">
      <c r="A40" s="14" t="s">
        <v>77</v>
      </c>
      <c r="B40" s="7" t="s">
        <v>78</v>
      </c>
      <c r="C40" s="15">
        <v>556761741</v>
      </c>
      <c r="D40" s="15">
        <v>504753621</v>
      </c>
      <c r="E40" s="15">
        <v>79045222</v>
      </c>
      <c r="F40" s="9">
        <f t="shared" si="0"/>
        <v>0.15660159474120938</v>
      </c>
    </row>
    <row r="41" spans="1:6" x14ac:dyDescent="0.2">
      <c r="A41" s="14" t="s">
        <v>107</v>
      </c>
      <c r="B41" s="7" t="s">
        <v>108</v>
      </c>
      <c r="C41" s="15">
        <v>5000</v>
      </c>
      <c r="D41" s="15">
        <v>5000</v>
      </c>
      <c r="E41" s="15">
        <v>0</v>
      </c>
      <c r="F41" s="9">
        <f t="shared" si="0"/>
        <v>0</v>
      </c>
    </row>
    <row r="42" spans="1:6" ht="25.5" x14ac:dyDescent="0.2">
      <c r="A42" s="14" t="s">
        <v>129</v>
      </c>
      <c r="B42" s="7" t="s">
        <v>130</v>
      </c>
      <c r="C42" s="15">
        <v>50000</v>
      </c>
      <c r="D42" s="15">
        <v>80732</v>
      </c>
      <c r="E42" s="15">
        <v>49573</v>
      </c>
      <c r="F42" s="9">
        <f t="shared" si="0"/>
        <v>0.61404399742357429</v>
      </c>
    </row>
    <row r="43" spans="1:6" ht="25.5" x14ac:dyDescent="0.2">
      <c r="A43" s="14" t="s">
        <v>131</v>
      </c>
      <c r="B43" s="7" t="s">
        <v>132</v>
      </c>
      <c r="C43" s="15">
        <v>0</v>
      </c>
      <c r="D43" s="15">
        <v>0</v>
      </c>
      <c r="E43" s="15">
        <v>49573</v>
      </c>
      <c r="F43" s="9"/>
    </row>
    <row r="44" spans="1:6" x14ac:dyDescent="0.2">
      <c r="A44" s="14" t="s">
        <v>79</v>
      </c>
      <c r="B44" s="7" t="s">
        <v>80</v>
      </c>
      <c r="C44" s="15">
        <v>16807217</v>
      </c>
      <c r="D44" s="15">
        <v>31653465</v>
      </c>
      <c r="E44" s="15">
        <v>17576279</v>
      </c>
      <c r="F44" s="9">
        <f t="shared" si="0"/>
        <v>0.55527187939772149</v>
      </c>
    </row>
    <row r="45" spans="1:6" ht="25.5" x14ac:dyDescent="0.2">
      <c r="A45" s="14" t="s">
        <v>81</v>
      </c>
      <c r="B45" s="7" t="s">
        <v>82</v>
      </c>
      <c r="C45" s="15">
        <v>621831226</v>
      </c>
      <c r="D45" s="15">
        <v>591321986</v>
      </c>
      <c r="E45" s="15">
        <v>123599735</v>
      </c>
      <c r="F45" s="9">
        <f t="shared" si="0"/>
        <v>0.20902272860863996</v>
      </c>
    </row>
    <row r="46" spans="1:6" x14ac:dyDescent="0.2">
      <c r="A46" s="10" t="s">
        <v>83</v>
      </c>
      <c r="B46" s="16" t="s">
        <v>84</v>
      </c>
      <c r="C46" s="17">
        <v>833763730</v>
      </c>
      <c r="D46" s="17">
        <v>822028995</v>
      </c>
      <c r="E46" s="17">
        <v>244921357</v>
      </c>
      <c r="F46" s="9">
        <f t="shared" si="0"/>
        <v>0.29794734551912005</v>
      </c>
    </row>
    <row r="47" spans="1:6" ht="25.5" x14ac:dyDescent="0.2">
      <c r="A47" s="14" t="s">
        <v>133</v>
      </c>
      <c r="B47" s="7" t="s">
        <v>134</v>
      </c>
      <c r="C47" s="15">
        <v>6300000</v>
      </c>
      <c r="D47" s="15">
        <v>6300000</v>
      </c>
      <c r="E47" s="15">
        <v>3104137</v>
      </c>
      <c r="F47" s="9">
        <f t="shared" si="0"/>
        <v>0.49272015873015873</v>
      </c>
    </row>
    <row r="48" spans="1:6" x14ac:dyDescent="0.2">
      <c r="A48" s="14" t="s">
        <v>135</v>
      </c>
      <c r="B48" s="7" t="s">
        <v>136</v>
      </c>
      <c r="C48" s="15">
        <v>0</v>
      </c>
      <c r="D48" s="15">
        <v>0</v>
      </c>
      <c r="E48" s="15">
        <v>3104137</v>
      </c>
      <c r="F48" s="9"/>
    </row>
    <row r="49" spans="1:6" ht="25.5" x14ac:dyDescent="0.2">
      <c r="A49" s="10" t="s">
        <v>87</v>
      </c>
      <c r="B49" s="16" t="s">
        <v>88</v>
      </c>
      <c r="C49" s="17">
        <v>6300000</v>
      </c>
      <c r="D49" s="17">
        <v>6300000</v>
      </c>
      <c r="E49" s="17">
        <v>3104137</v>
      </c>
      <c r="F49" s="9">
        <f t="shared" si="0"/>
        <v>0.49272015873015873</v>
      </c>
    </row>
    <row r="50" spans="1:6" ht="25.5" x14ac:dyDescent="0.2">
      <c r="A50" s="14" t="s">
        <v>137</v>
      </c>
      <c r="B50" s="7" t="s">
        <v>138</v>
      </c>
      <c r="C50" s="15">
        <v>16278000</v>
      </c>
      <c r="D50" s="15">
        <v>16278000</v>
      </c>
      <c r="E50" s="15">
        <v>4168437</v>
      </c>
      <c r="F50" s="9">
        <f t="shared" si="0"/>
        <v>0.25607795798009586</v>
      </c>
    </row>
    <row r="51" spans="1:6" ht="25.5" x14ac:dyDescent="0.2">
      <c r="A51" s="14" t="s">
        <v>139</v>
      </c>
      <c r="B51" s="7" t="s">
        <v>140</v>
      </c>
      <c r="C51" s="15">
        <v>48434073</v>
      </c>
      <c r="D51" s="15">
        <v>48434073</v>
      </c>
      <c r="E51" s="15">
        <v>36809897</v>
      </c>
      <c r="F51" s="9">
        <f t="shared" si="0"/>
        <v>0.76000003138286554</v>
      </c>
    </row>
    <row r="52" spans="1:6" x14ac:dyDescent="0.2">
      <c r="A52" s="14" t="s">
        <v>141</v>
      </c>
      <c r="B52" s="7" t="s">
        <v>142</v>
      </c>
      <c r="C52" s="15">
        <v>64712073</v>
      </c>
      <c r="D52" s="15">
        <v>64712073</v>
      </c>
      <c r="E52" s="15">
        <v>40978334</v>
      </c>
      <c r="F52" s="9">
        <f t="shared" si="0"/>
        <v>0.63324094099102646</v>
      </c>
    </row>
    <row r="53" spans="1:6" ht="25.5" x14ac:dyDescent="0.2">
      <c r="A53" s="14" t="s">
        <v>109</v>
      </c>
      <c r="B53" s="7" t="s">
        <v>110</v>
      </c>
      <c r="C53" s="15">
        <v>167994564</v>
      </c>
      <c r="D53" s="15">
        <v>197993634</v>
      </c>
      <c r="E53" s="15">
        <v>143248326</v>
      </c>
      <c r="F53" s="9">
        <f t="shared" si="0"/>
        <v>0.72349965554953144</v>
      </c>
    </row>
    <row r="54" spans="1:6" x14ac:dyDescent="0.2">
      <c r="A54" s="14" t="s">
        <v>111</v>
      </c>
      <c r="B54" s="7" t="s">
        <v>112</v>
      </c>
      <c r="C54" s="15">
        <v>0</v>
      </c>
      <c r="D54" s="15">
        <v>0</v>
      </c>
      <c r="E54" s="15">
        <v>450000</v>
      </c>
      <c r="F54" s="9"/>
    </row>
    <row r="55" spans="1:6" ht="25.5" x14ac:dyDescent="0.2">
      <c r="A55" s="14" t="s">
        <v>143</v>
      </c>
      <c r="B55" s="7" t="s">
        <v>144</v>
      </c>
      <c r="C55" s="15">
        <v>0</v>
      </c>
      <c r="D55" s="15">
        <v>0</v>
      </c>
      <c r="E55" s="15">
        <v>379134</v>
      </c>
      <c r="F55" s="9"/>
    </row>
    <row r="56" spans="1:6" ht="25.5" x14ac:dyDescent="0.2">
      <c r="A56" s="14" t="s">
        <v>145</v>
      </c>
      <c r="B56" s="7" t="s">
        <v>146</v>
      </c>
      <c r="C56" s="15">
        <v>0</v>
      </c>
      <c r="D56" s="15">
        <v>0</v>
      </c>
      <c r="E56" s="15">
        <v>142419192</v>
      </c>
      <c r="F56" s="9"/>
    </row>
    <row r="57" spans="1:6" ht="25.5" x14ac:dyDescent="0.2">
      <c r="A57" s="14" t="s">
        <v>147</v>
      </c>
      <c r="B57" s="7" t="s">
        <v>148</v>
      </c>
      <c r="C57" s="15">
        <v>20671000</v>
      </c>
      <c r="D57" s="15">
        <v>27514496</v>
      </c>
      <c r="E57" s="15">
        <v>15108496</v>
      </c>
      <c r="F57" s="9">
        <f t="shared" si="0"/>
        <v>0.54911040347604401</v>
      </c>
    </row>
    <row r="58" spans="1:6" x14ac:dyDescent="0.2">
      <c r="A58" s="14" t="s">
        <v>149</v>
      </c>
      <c r="B58" s="7" t="s">
        <v>150</v>
      </c>
      <c r="C58" s="15">
        <v>0</v>
      </c>
      <c r="D58" s="15">
        <v>0</v>
      </c>
      <c r="E58" s="15">
        <v>5526096</v>
      </c>
      <c r="F58" s="9"/>
    </row>
    <row r="59" spans="1:6" ht="25.5" x14ac:dyDescent="0.2">
      <c r="A59" s="14" t="s">
        <v>151</v>
      </c>
      <c r="B59" s="7" t="s">
        <v>152</v>
      </c>
      <c r="C59" s="15">
        <v>0</v>
      </c>
      <c r="D59" s="15">
        <v>0</v>
      </c>
      <c r="E59" s="15">
        <v>6817400</v>
      </c>
      <c r="F59" s="9"/>
    </row>
    <row r="60" spans="1:6" x14ac:dyDescent="0.2">
      <c r="A60" s="14" t="s">
        <v>153</v>
      </c>
      <c r="B60" s="7" t="s">
        <v>154</v>
      </c>
      <c r="C60" s="15">
        <v>0</v>
      </c>
      <c r="D60" s="15">
        <v>0</v>
      </c>
      <c r="E60" s="15">
        <v>2765000</v>
      </c>
      <c r="F60" s="9"/>
    </row>
    <row r="61" spans="1:6" x14ac:dyDescent="0.2">
      <c r="A61" s="14" t="s">
        <v>155</v>
      </c>
      <c r="B61" s="7" t="s">
        <v>156</v>
      </c>
      <c r="C61" s="15">
        <v>101784403</v>
      </c>
      <c r="D61" s="15">
        <v>131862186</v>
      </c>
      <c r="E61" s="15">
        <v>0</v>
      </c>
      <c r="F61" s="9">
        <f t="shared" si="0"/>
        <v>0</v>
      </c>
    </row>
    <row r="62" spans="1:6" ht="38.25" x14ac:dyDescent="0.2">
      <c r="A62" s="10" t="s">
        <v>113</v>
      </c>
      <c r="B62" s="16" t="s">
        <v>114</v>
      </c>
      <c r="C62" s="17">
        <v>355162040</v>
      </c>
      <c r="D62" s="17">
        <v>422082389</v>
      </c>
      <c r="E62" s="17">
        <v>199335156</v>
      </c>
      <c r="F62" s="9">
        <f t="shared" si="0"/>
        <v>0.47226598691375393</v>
      </c>
    </row>
    <row r="63" spans="1:6" x14ac:dyDescent="0.2">
      <c r="A63" s="14" t="s">
        <v>157</v>
      </c>
      <c r="B63" s="7" t="s">
        <v>158</v>
      </c>
      <c r="C63" s="15">
        <v>4500000</v>
      </c>
      <c r="D63" s="15">
        <v>4500000</v>
      </c>
      <c r="E63" s="15">
        <v>0</v>
      </c>
      <c r="F63" s="9">
        <f t="shared" si="0"/>
        <v>0</v>
      </c>
    </row>
    <row r="64" spans="1:6" x14ac:dyDescent="0.2">
      <c r="A64" s="14" t="s">
        <v>159</v>
      </c>
      <c r="B64" s="7" t="s">
        <v>160</v>
      </c>
      <c r="C64" s="15">
        <v>869171064</v>
      </c>
      <c r="D64" s="15">
        <v>1093416365</v>
      </c>
      <c r="E64" s="15">
        <v>228057917</v>
      </c>
      <c r="F64" s="9">
        <f t="shared" si="0"/>
        <v>0.20857371839317587</v>
      </c>
    </row>
    <row r="65" spans="1:6" ht="25.5" x14ac:dyDescent="0.2">
      <c r="A65" s="14" t="s">
        <v>115</v>
      </c>
      <c r="B65" s="7" t="s">
        <v>116</v>
      </c>
      <c r="C65" s="15">
        <v>339370</v>
      </c>
      <c r="D65" s="15">
        <v>339370</v>
      </c>
      <c r="E65" s="15">
        <v>39362</v>
      </c>
      <c r="F65" s="9">
        <f t="shared" si="0"/>
        <v>0.11598550254884051</v>
      </c>
    </row>
    <row r="66" spans="1:6" ht="25.5" x14ac:dyDescent="0.2">
      <c r="A66" s="14" t="s">
        <v>89</v>
      </c>
      <c r="B66" s="7" t="s">
        <v>90</v>
      </c>
      <c r="C66" s="15">
        <v>13029135</v>
      </c>
      <c r="D66" s="15">
        <v>14754416</v>
      </c>
      <c r="E66" s="15">
        <v>3442521</v>
      </c>
      <c r="F66" s="9">
        <f t="shared" si="0"/>
        <v>0.2333214001828334</v>
      </c>
    </row>
    <row r="67" spans="1:6" ht="25.5" x14ac:dyDescent="0.2">
      <c r="A67" s="14" t="s">
        <v>91</v>
      </c>
      <c r="B67" s="7" t="s">
        <v>92</v>
      </c>
      <c r="C67" s="15">
        <v>12428942</v>
      </c>
      <c r="D67" s="15">
        <v>97044099</v>
      </c>
      <c r="E67" s="15">
        <v>933820</v>
      </c>
      <c r="F67" s="9">
        <f t="shared" ref="F67:F78" si="1">E67/D67</f>
        <v>9.6226355813762571E-3</v>
      </c>
    </row>
    <row r="68" spans="1:6" ht="25.5" x14ac:dyDescent="0.2">
      <c r="A68" s="10" t="s">
        <v>93</v>
      </c>
      <c r="B68" s="16" t="s">
        <v>94</v>
      </c>
      <c r="C68" s="17">
        <v>899468511</v>
      </c>
      <c r="D68" s="17">
        <v>1210054250</v>
      </c>
      <c r="E68" s="17">
        <v>232473620</v>
      </c>
      <c r="F68" s="9">
        <f t="shared" si="1"/>
        <v>0.19211834510725448</v>
      </c>
    </row>
    <row r="69" spans="1:6" x14ac:dyDescent="0.2">
      <c r="A69" s="14" t="s">
        <v>161</v>
      </c>
      <c r="B69" s="7" t="s">
        <v>162</v>
      </c>
      <c r="C69" s="15">
        <v>1453324045</v>
      </c>
      <c r="D69" s="15">
        <v>1652199997</v>
      </c>
      <c r="E69" s="15">
        <v>54960087</v>
      </c>
      <c r="F69" s="9">
        <f t="shared" si="1"/>
        <v>3.3264790642654869E-2</v>
      </c>
    </row>
    <row r="70" spans="1:6" x14ac:dyDescent="0.2">
      <c r="A70" s="14" t="s">
        <v>163</v>
      </c>
      <c r="B70" s="7" t="s">
        <v>164</v>
      </c>
      <c r="C70" s="15">
        <v>0</v>
      </c>
      <c r="D70" s="15">
        <v>316718</v>
      </c>
      <c r="E70" s="15">
        <v>316718</v>
      </c>
      <c r="F70" s="9">
        <f t="shared" si="1"/>
        <v>1</v>
      </c>
    </row>
    <row r="71" spans="1:6" ht="25.5" x14ac:dyDescent="0.2">
      <c r="A71" s="14" t="s">
        <v>165</v>
      </c>
      <c r="B71" s="7" t="s">
        <v>166</v>
      </c>
      <c r="C71" s="15">
        <v>92845575</v>
      </c>
      <c r="D71" s="15">
        <v>146598644</v>
      </c>
      <c r="E71" s="15">
        <v>14895787</v>
      </c>
      <c r="F71" s="9">
        <f t="shared" si="1"/>
        <v>0.10160930956496432</v>
      </c>
    </row>
    <row r="72" spans="1:6" x14ac:dyDescent="0.2">
      <c r="A72" s="10" t="s">
        <v>167</v>
      </c>
      <c r="B72" s="16" t="s">
        <v>168</v>
      </c>
      <c r="C72" s="17">
        <v>1546169620</v>
      </c>
      <c r="D72" s="17">
        <v>1799115359</v>
      </c>
      <c r="E72" s="17">
        <v>70172592</v>
      </c>
      <c r="F72" s="9">
        <f t="shared" si="1"/>
        <v>3.9003942492605886E-2</v>
      </c>
    </row>
    <row r="73" spans="1:6" ht="25.5" x14ac:dyDescent="0.2">
      <c r="A73" s="14" t="s">
        <v>169</v>
      </c>
      <c r="B73" s="7" t="s">
        <v>170</v>
      </c>
      <c r="C73" s="15">
        <v>14000000</v>
      </c>
      <c r="D73" s="15">
        <v>15000000</v>
      </c>
      <c r="E73" s="15">
        <v>1000000</v>
      </c>
      <c r="F73" s="9">
        <f t="shared" si="1"/>
        <v>6.6666666666666666E-2</v>
      </c>
    </row>
    <row r="74" spans="1:6" ht="38.25" x14ac:dyDescent="0.2">
      <c r="A74" s="14" t="s">
        <v>171</v>
      </c>
      <c r="B74" s="7" t="s">
        <v>172</v>
      </c>
      <c r="C74" s="15">
        <v>0</v>
      </c>
      <c r="D74" s="15">
        <v>0</v>
      </c>
      <c r="E74" s="15">
        <v>1000000</v>
      </c>
      <c r="F74" s="9"/>
    </row>
    <row r="75" spans="1:6" ht="25.5" x14ac:dyDescent="0.2">
      <c r="A75" s="14" t="s">
        <v>173</v>
      </c>
      <c r="B75" s="7" t="s">
        <v>174</v>
      </c>
      <c r="C75" s="15">
        <v>17000000</v>
      </c>
      <c r="D75" s="15">
        <v>17300000</v>
      </c>
      <c r="E75" s="15">
        <v>300000</v>
      </c>
      <c r="F75" s="9">
        <f t="shared" si="1"/>
        <v>1.7341040462427744E-2</v>
      </c>
    </row>
    <row r="76" spans="1:6" x14ac:dyDescent="0.2">
      <c r="A76" s="14" t="s">
        <v>175</v>
      </c>
      <c r="B76" s="7" t="s">
        <v>176</v>
      </c>
      <c r="C76" s="15">
        <v>0</v>
      </c>
      <c r="D76" s="15">
        <v>0</v>
      </c>
      <c r="E76" s="15">
        <v>300000</v>
      </c>
      <c r="F76" s="9"/>
    </row>
    <row r="77" spans="1:6" ht="38.25" x14ac:dyDescent="0.2">
      <c r="A77" s="10" t="s">
        <v>119</v>
      </c>
      <c r="B77" s="16" t="s">
        <v>120</v>
      </c>
      <c r="C77" s="17">
        <v>31000000</v>
      </c>
      <c r="D77" s="17">
        <v>32300000</v>
      </c>
      <c r="E77" s="17">
        <v>1300000</v>
      </c>
      <c r="F77" s="9">
        <f t="shared" si="1"/>
        <v>4.0247678018575851E-2</v>
      </c>
    </row>
    <row r="78" spans="1:6" ht="25.5" x14ac:dyDescent="0.2">
      <c r="A78" s="10" t="s">
        <v>95</v>
      </c>
      <c r="B78" s="16" t="s">
        <v>96</v>
      </c>
      <c r="C78" s="17">
        <v>3798188603</v>
      </c>
      <c r="D78" s="17">
        <v>4426472385</v>
      </c>
      <c r="E78" s="17">
        <v>844998348</v>
      </c>
      <c r="F78" s="9">
        <f t="shared" si="1"/>
        <v>0.19089655926996144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Őszi Napfény</vt:lpstr>
      <vt:lpstr>KÖH</vt:lpstr>
      <vt:lpstr>WAMK</vt:lpstr>
      <vt:lpstr>ovi</vt:lpstr>
      <vt:lpstr>VIG</vt:lpstr>
      <vt:lpstr>önk.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attila</dc:creator>
  <cp:lastModifiedBy>Fodor Kornélia</cp:lastModifiedBy>
  <cp:lastPrinted>2023-11-06T10:05:38Z</cp:lastPrinted>
  <dcterms:created xsi:type="dcterms:W3CDTF">2010-05-29T08:47:41Z</dcterms:created>
  <dcterms:modified xsi:type="dcterms:W3CDTF">2023-11-06T10:05:53Z</dcterms:modified>
</cp:coreProperties>
</file>